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汇总表" sheetId="1" r:id="rId1"/>
  </sheets>
  <definedNames>
    <definedName name="_xlnm._FilterDatabase" localSheetId="0" hidden="1">汇总表!$A$1:$X$760</definedName>
    <definedName name="_xlnm.Print_Titles" localSheetId="0">汇总表!$3:$4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<sst xmlns="http://schemas.openxmlformats.org/spreadsheetml/2006/main" count="12313" uniqueCount="3022">
  <si>
    <t>附件1</t>
  </si>
  <si>
    <t>昆明市主城区2026年度道路占用挖掘和围挡设置计划项目库统计表（首批）</t>
  </si>
  <si>
    <t>序号</t>
  </si>
  <si>
    <t>辖区</t>
  </si>
  <si>
    <t>所属街道  （乡镇）</t>
  </si>
  <si>
    <t>项目名称</t>
  </si>
  <si>
    <t>道路名称</t>
  </si>
  <si>
    <t>占道挖掘
情况</t>
  </si>
  <si>
    <t>具体占用情况</t>
  </si>
  <si>
    <t>占用范围</t>
  </si>
  <si>
    <t>项目实施方式</t>
  </si>
  <si>
    <t>围挡设置类型</t>
  </si>
  <si>
    <t>项目实施目的</t>
  </si>
  <si>
    <t>施工内容</t>
  </si>
  <si>
    <t>项目建设单位</t>
  </si>
  <si>
    <t>项目联系人及电话</t>
  </si>
  <si>
    <t>计划开工时间</t>
  </si>
  <si>
    <t>计划竣工拆除时间</t>
  </si>
  <si>
    <t>项目实施总时长（天）</t>
  </si>
  <si>
    <t>监管责任单位</t>
  </si>
  <si>
    <t>备注</t>
  </si>
  <si>
    <t>道路占用位置</t>
  </si>
  <si>
    <t>具体占用范围</t>
  </si>
  <si>
    <t>道路占用情况
（单侧占用填写此栏）</t>
  </si>
  <si>
    <t>道路占用情况
（双侧同时占用填写此栏）</t>
  </si>
  <si>
    <t>长（m）</t>
  </si>
  <si>
    <t>宽（m）</t>
  </si>
  <si>
    <r>
      <rPr>
        <b/>
        <sz val="14"/>
        <color theme="1"/>
        <rFont val="仿宋_GB2312"/>
        <charset val="134"/>
      </rPr>
      <t>面积（</t>
    </r>
    <r>
      <rPr>
        <b/>
        <sz val="14"/>
        <color theme="1"/>
        <rFont val="宋体"/>
        <charset val="134"/>
      </rPr>
      <t>㎡</t>
    </r>
    <r>
      <rPr>
        <b/>
        <sz val="14"/>
        <color theme="1"/>
        <rFont val="仿宋_GB2312"/>
        <charset val="134"/>
      </rPr>
      <t>）</t>
    </r>
  </si>
  <si>
    <t>昆明市主城区</t>
  </si>
  <si>
    <t>——</t>
  </si>
  <si>
    <t>地下管线应急抢修</t>
  </si>
  <si>
    <t>市政道路</t>
  </si>
  <si>
    <t>占用并挖掘</t>
  </si>
  <si>
    <t>管道破损点位围闭施工</t>
  </si>
  <si>
    <t>移动式围挡（铁马、水马、临时活动板）</t>
  </si>
  <si>
    <t>修复破损地下管线</t>
  </si>
  <si>
    <t>项目方在确保道路通行安全的基础上，可通过书面或电话告知方式向应急抢修路段所属辖区住房和城乡建设、城管和交警部门报备并经同意后，先行破路进行抢修，而后于24小时内（特殊情况不超过72小时）补办有关审批（审核）手续。</t>
  </si>
  <si>
    <t>管线运营管养单位</t>
  </si>
  <si>
    <t>各区业务主管部门</t>
  </si>
  <si>
    <t>临街店铺短期装修（30天内）</t>
  </si>
  <si>
    <t>仅占用不挖掘</t>
  </si>
  <si>
    <t>道路占用段围闭施工</t>
  </si>
  <si>
    <t>装配式围挡（金属板、PVC板）</t>
  </si>
  <si>
    <t>涉路临街铺面进行装修、门头改造等（30天内）</t>
  </si>
  <si>
    <t>涉路临街铺面进行装修、门头改造</t>
  </si>
  <si>
    <t>临街店铺</t>
  </si>
  <si>
    <t>水、电、气、网管线接驳（30天内）</t>
  </si>
  <si>
    <t>用户存在使用需求，向水、电、气、网运营方提出申请后进行管线接驳施工（30天内）</t>
  </si>
  <si>
    <t>项目方向施工点位所属辖区住房和城乡建设、城管和交警部门进行申报，根据有关规定要求，全市范围用户道路开口和接入外线工程涉及道路开挖的项目，需出具规划意见（包括给水、排水、强弱电接入、用气等管线接口工程）。其中，涉提级审核的18条道路（区域），由区级先行初审通过后上报市级</t>
  </si>
  <si>
    <t>水电气网运营管养单位</t>
  </si>
  <si>
    <t>市政设施日常维护管养</t>
  </si>
  <si>
    <t>市政道路、路灯照明、交通设施等日常巡检巡查及管养维修维护</t>
  </si>
  <si>
    <t>项目方向施工点位所属辖区住房和城乡建设、城管和交警部门进行申报，各区业务部门可根据实际工作情况要求项目方定时报审每一阶段施工计划，进行审批（审核）</t>
  </si>
  <si>
    <t>市政设施管养单位</t>
  </si>
  <si>
    <t>市政道路管道清淤</t>
  </si>
  <si>
    <t>清理雨污水管线淤堵点位</t>
  </si>
  <si>
    <t>项目方向施工点位所属辖区住房和城乡建设、住房和城乡建设、城管和交警部门进行申报，各区业务部门可根据实际工作情况要求项目方定时报审每一阶段施工计划，进行审批（审核）</t>
  </si>
  <si>
    <t>昆明排水设施管理有限责任公司</t>
  </si>
  <si>
    <t>市政道路防汛设施设备值守</t>
  </si>
  <si>
    <t>道路占用段围闭实施</t>
  </si>
  <si>
    <t>交通警示锥</t>
  </si>
  <si>
    <t>防汛移动处置设备（防汛车辆或设备）值守点位申请，移动处置设备值守期间的占道停放</t>
  </si>
  <si>
    <t>项目方向施工点位所属辖区住房和城乡建设、城管和交警部门进行申报，各区业务部门可根据实际工作情况要求项目方定时报审汛期值守计划，进行审批（审核）</t>
  </si>
  <si>
    <t>五华区</t>
  </si>
  <si>
    <t>华山街道</t>
  </si>
  <si>
    <t>五华区2024年老旧小区及周边配套基础设施提升改造项目（道路部分）设计施工总承包（一标段）</t>
  </si>
  <si>
    <t>翠湖北路</t>
  </si>
  <si>
    <t>路口</t>
  </si>
  <si>
    <t>路口1个：文林街和翠湖北路交叉口</t>
  </si>
  <si>
    <t>机动车道：1条</t>
  </si>
  <si>
    <t>翠湖北路街共1个点位，单点位占用封闭施工，时间：15天。</t>
  </si>
  <si>
    <t>自来水管修复及混错点改造</t>
  </si>
  <si>
    <t>五华区建设服务中心</t>
  </si>
  <si>
    <t>段杰才：15388835247</t>
  </si>
  <si>
    <t>昆明市五华区住房和城乡建设局</t>
  </si>
  <si>
    <t>待材料补充完毕后实施</t>
  </si>
  <si>
    <t>翠湖环路（含翠湖南路、北路、东路、西路）人行道</t>
  </si>
  <si>
    <t>路段</t>
  </si>
  <si>
    <t>路段4段：翠湖东路、翠湖南路、翠湖西路、翠湖北路（内外环人行道）</t>
  </si>
  <si>
    <t>人行道：1条</t>
  </si>
  <si>
    <t>分段施工</t>
  </si>
  <si>
    <t>结合2024年老旧小区改造，对周边道路开展基础设施提升改造</t>
  </si>
  <si>
    <t>主要实施人行道砖更换、强弱电架空线入地、绿化补植及完善其他附属设施等</t>
  </si>
  <si>
    <t>小吉坡</t>
  </si>
  <si>
    <t>全段，分段施工</t>
  </si>
  <si>
    <t>人行道：全部
非机动车道：全部
机动车道：2条</t>
  </si>
  <si>
    <t>主要实施人行道砖更换、车行道罩面、强弱电架空线入地、绿化补植及完善其他附属设施等</t>
  </si>
  <si>
    <t>青莲巷</t>
  </si>
  <si>
    <t>大梅园巷</t>
  </si>
  <si>
    <t>小梅园巷</t>
  </si>
  <si>
    <t>全段</t>
  </si>
  <si>
    <t>红花巷</t>
  </si>
  <si>
    <t>护国街道</t>
  </si>
  <si>
    <t>昆明市五华区城市排水防涝能力提升工程（一标段）</t>
  </si>
  <si>
    <t>耳巷</t>
  </si>
  <si>
    <t>部分人行道</t>
  </si>
  <si>
    <t>昆明市五华区城市排水防涝能力提升工程</t>
  </si>
  <si>
    <t>增设污水管道及错接点改造</t>
  </si>
  <si>
    <t>大观街道</t>
  </si>
  <si>
    <t>篆西巷</t>
  </si>
  <si>
    <t xml:space="preserve">
机非混道：2条
</t>
  </si>
  <si>
    <t>增设雨水管道及错接点改造</t>
  </si>
  <si>
    <t>莲华街道</t>
  </si>
  <si>
    <t>文溪巷</t>
  </si>
  <si>
    <t>道路占用段半封闭施工，错车通行</t>
  </si>
  <si>
    <t>火烟雀山庄至修理厂</t>
  </si>
  <si>
    <t xml:space="preserve">
机非混道：2条</t>
  </si>
  <si>
    <t>龙翔街道</t>
  </si>
  <si>
    <t>昆明市五华区城市排水防涝能力提升工程设计施工总承包（五标段）</t>
  </si>
  <si>
    <t>潘家湾</t>
  </si>
  <si>
    <t>昆师路至潘家湾38号路段</t>
  </si>
  <si>
    <t>局部全部占用</t>
  </si>
  <si>
    <t>为解决此路段雨季积水；</t>
  </si>
  <si>
    <t>排涝泵站及连接管施工</t>
  </si>
  <si>
    <t>昆明市五华区建设服务中心</t>
  </si>
  <si>
    <t>周岗13577092352</t>
  </si>
  <si>
    <t>五华区2023年老旧小区及周边配套基础设施提升改造项目-道路改造部分设计施工总承包
（三标段）</t>
  </si>
  <si>
    <t>富春街</t>
  </si>
  <si>
    <t>富春城市公寓门口人行道及大富春街与小富春街交叉路口人行道</t>
  </si>
  <si>
    <t>富春城市公寓门口人行道上及大富春街与小富春街交叉路口人行道，天窗占用面积12m*4m</t>
  </si>
  <si>
    <t>人行道</t>
  </si>
  <si>
    <t>结合2023年老旧小区改造，对周边道路开展基础设施提升改造</t>
  </si>
  <si>
    <t>电力系统入地，新建环网柜及箱变</t>
  </si>
  <si>
    <t>三合营路</t>
  </si>
  <si>
    <t>瓦仓北路与瓦仓东路交叉路口人行道</t>
  </si>
  <si>
    <t>瓦仓北路与瓦仓东路交叉路口人行道上，天窗占用面积12m*4m</t>
  </si>
  <si>
    <t>新闻路</t>
  </si>
  <si>
    <t>新闻路与三合营路交叉路口</t>
  </si>
  <si>
    <t>新闻路与三合营路交叉路口，天窗占用面积4.5m*1.5m</t>
  </si>
  <si>
    <t xml:space="preserve">机动车道
</t>
  </si>
  <si>
    <t>及新闻路48号门口人行道</t>
  </si>
  <si>
    <t>新闻路48号门口人行道上，天窗占用面积6m*2m</t>
  </si>
  <si>
    <t>五华区2024年老旧小区及周边配套基础设施提升改造项目（道路部分）设计施工总承包（二标段）</t>
  </si>
  <si>
    <t>北门街</t>
  </si>
  <si>
    <t xml:space="preserve">人行道：全部
机动车道：部分
</t>
  </si>
  <si>
    <t>工程内容包括新建人行道、车行道罩面、强弱电架空线入地、 雨污水管扩容、绿化缺塘补植、围墙改造、照明设施更换等。</t>
  </si>
  <si>
    <t>螺峰街</t>
  </si>
  <si>
    <t>平政街</t>
  </si>
  <si>
    <t>华山东路</t>
  </si>
  <si>
    <t>五华区2023年老旧小区及周边配套基础设施提升改造项目-道路改造部分设计施工总承包
（二标段）</t>
  </si>
  <si>
    <t>东风西路</t>
  </si>
  <si>
    <t>东风西路（如安街岔口段）</t>
  </si>
  <si>
    <t>机动车道：部分
人行道：部分</t>
  </si>
  <si>
    <t>共计1个点位，单点位占用24小时，采取分车道实施</t>
  </si>
  <si>
    <t>为完成如安街管线通道与东风西路主通道连接</t>
  </si>
  <si>
    <t>污水管、电力管道及电力井室施工</t>
  </si>
  <si>
    <t>龚洪昆
13085382955</t>
  </si>
  <si>
    <t>如安街</t>
  </si>
  <si>
    <t>如安街与石山巷交叉口</t>
  </si>
  <si>
    <t>如安街中段：如安街与石山巷交叉口</t>
  </si>
  <si>
    <t>共计1个点位，单点位占用24小时，采取统一实施</t>
  </si>
  <si>
    <t>为解决如安街架空线缆隐患；完成如安街管线地下通道及附属设施基础建设</t>
  </si>
  <si>
    <t>箱变基础施工</t>
  </si>
  <si>
    <t>民生街</t>
  </si>
  <si>
    <t>民生街西段</t>
  </si>
  <si>
    <t>为解决民生街架空线缆隐患；完成民生街管线地下通道及附属设施基础建设</t>
  </si>
  <si>
    <t>箱变基础及电力管道施工</t>
  </si>
  <si>
    <t>五一路</t>
  </si>
  <si>
    <t>五一路（如安街岔口段）</t>
  </si>
  <si>
    <t>五一路与如安街交叉路口</t>
  </si>
  <si>
    <t>共计2个点位，单点位占用24小时，采取分点位实施</t>
  </si>
  <si>
    <t>为完成如安街管线地下通道与五一路主通道连接</t>
  </si>
  <si>
    <t>人行天桥施工</t>
  </si>
  <si>
    <t>五一路（民生街岔口段）</t>
  </si>
  <si>
    <t>五一路与民生街交叉路口</t>
  </si>
  <si>
    <t>为完成民生街管线地下通道与五一路主通道连接</t>
  </si>
  <si>
    <t>电力管道施工</t>
  </si>
  <si>
    <t>普吉街道</t>
  </si>
  <si>
    <t>昆明市五华区城市排水防涝能力提升工程设计施工总承包（三标段）</t>
  </si>
  <si>
    <t>普吉路</t>
  </si>
  <si>
    <t>普吉路道路东侧（新运粮河与普吉路交叉口至老运粮河与普吉路交叉口段）</t>
  </si>
  <si>
    <t>机动车道：2条</t>
  </si>
  <si>
    <t>道路占用段全封闭施工</t>
  </si>
  <si>
    <t>昆明市五华区城市排水防涝能力提升改造</t>
  </si>
  <si>
    <t>新建雨水箱涵通道及支管接入，错混节点改造及路面恢复</t>
  </si>
  <si>
    <t>龚洪昆13085382955</t>
  </si>
  <si>
    <t>海屯路</t>
  </si>
  <si>
    <t>海屯路北侧（北二环以北，京昆高速段以东，全长约 500m）</t>
  </si>
  <si>
    <t>机动车道：1条，非机动车1条</t>
  </si>
  <si>
    <t>新建污水或雨水管道，沿线错混节点改造及路面恢复</t>
  </si>
  <si>
    <t>丰宁街道办</t>
  </si>
  <si>
    <t>虹山健身主题公园</t>
  </si>
  <si>
    <t>虹山建设主题公园沿线道路与虹山东路交叉口</t>
  </si>
  <si>
    <t>新建污水及雨水管道，沿线错混节点改造、棚户区庭院雨污分流改造，及路面恢复</t>
  </si>
  <si>
    <t>麻园村与西园北路交叉桥下辅路（铁路边）</t>
  </si>
  <si>
    <t>麻园村与西园北路交叉桥下辅路（一心堂对面铁路边）</t>
  </si>
  <si>
    <t>机动车道：1条；非机动车道1条</t>
  </si>
  <si>
    <t>新建污水泵站及路面恢复</t>
  </si>
  <si>
    <t>茭菱路</t>
  </si>
  <si>
    <t>丰宁北区与茭菱路交叉口，2个路口（2个点位，单个点位占用长20米，宽10米，共计400平方米）</t>
  </si>
  <si>
    <t>新建小区雨污管与市政主管道接驳，路面恢复</t>
  </si>
  <si>
    <t>近华浦路</t>
  </si>
  <si>
    <t>丰宁北区与近华浦路交叉口</t>
  </si>
  <si>
    <t>二环西路</t>
  </si>
  <si>
    <t>二环西路与滇越铁路交叉口</t>
  </si>
  <si>
    <t>新建雨污管与市政主管道接驳，路面恢复</t>
  </si>
  <si>
    <t>虹山西路</t>
  </si>
  <si>
    <t>虹山西路与滇缅大道交叉口以上200米范围</t>
  </si>
  <si>
    <t>心康路</t>
  </si>
  <si>
    <t>阜外医院工地（心康路-同心路防洪沟北侧）</t>
  </si>
  <si>
    <t>金川路</t>
  </si>
  <si>
    <t>金川路地铁站 B 口一侧</t>
  </si>
  <si>
    <t>与普吉路 21 号云桥小
区一侧市政道路</t>
  </si>
  <si>
    <t>普建路</t>
  </si>
  <si>
    <t>普建路西侧</t>
  </si>
  <si>
    <t>同心路防洪沟</t>
  </si>
  <si>
    <t>同心路防洪沟（阜外医院北侧）</t>
  </si>
  <si>
    <t>大塘路</t>
  </si>
  <si>
    <t>路段/路口</t>
  </si>
  <si>
    <t>普吉路与大塘路交叉口</t>
  </si>
  <si>
    <t>机动车道：1条；非机动车1条；路口</t>
  </si>
  <si>
    <t>云冶路</t>
  </si>
  <si>
    <t>云冶路15号
（合心园小区）至云冶路19号博众花园）小区大门前</t>
  </si>
  <si>
    <t>金川路与沙河北路交叉口</t>
  </si>
  <si>
    <t>云冶路与王家桥路交叉
口</t>
  </si>
  <si>
    <t>王家桥路南口</t>
  </si>
  <si>
    <t>五华分局门口</t>
  </si>
  <si>
    <t>黑林铺街道</t>
  </si>
  <si>
    <t>昌源北路</t>
  </si>
  <si>
    <t>昌源北路（国家贵金属材料工程技术中心）</t>
  </si>
  <si>
    <t>昌源北路（上峰村防洪沟截污管与西边小河交叉口）</t>
  </si>
  <si>
    <t>昌源中路（经典明苑）</t>
  </si>
  <si>
    <t>西三环</t>
  </si>
  <si>
    <t>西三环（云南新能源汽车展商中心）</t>
  </si>
  <si>
    <t>龙埂路</t>
  </si>
  <si>
    <t>陈家营路与龙埂路交叉口（普惠园标准化菜场）</t>
  </si>
  <si>
    <t>商院路</t>
  </si>
  <si>
    <t>海源北路与商院路交叉口</t>
  </si>
  <si>
    <t>慧谷路</t>
  </si>
  <si>
    <t>慧谷路海屯路交叉口（春城慧谷里邻里商业中心）</t>
  </si>
  <si>
    <t>西三环（昭宗路口）</t>
  </si>
  <si>
    <t>秀才塘新村 58 号</t>
  </si>
  <si>
    <t>春雨路</t>
  </si>
  <si>
    <t>眠山皮鞋厂宿舍</t>
  </si>
  <si>
    <t>商院路与海屯路交叉口</t>
  </si>
  <si>
    <t>三家巷路段</t>
  </si>
  <si>
    <t>滇缅大道 110号三家巷路段</t>
  </si>
  <si>
    <t>黑林铺前街</t>
  </si>
  <si>
    <t>黑林铺前街城中村</t>
  </si>
  <si>
    <t>五华区排水管网及综合管廊配套工程（二标段）</t>
  </si>
  <si>
    <t>青年路</t>
  </si>
  <si>
    <t>青年路东侧工美大厦如家酒店-金牛公园</t>
  </si>
  <si>
    <t>青年路与人民中路交叉口东北侧人行道
如家酒店北-金牛公园</t>
  </si>
  <si>
    <t>人行道：全部</t>
  </si>
  <si>
    <t>雨污分流查缺补漏，新建排水管道接驳现状市政排水系统</t>
  </si>
  <si>
    <t>青年路与宝善街交叉口</t>
  </si>
  <si>
    <t>青年路与宝善街交叉口，青年路西侧非机动车道至宝善街北侧人行道至宝善街北侧非机动车道</t>
  </si>
  <si>
    <t>人行道：部分
非机动车道：全部
机动车道：1条
   夜间施工，白日保通（横向施工）</t>
  </si>
  <si>
    <t>烟草公司小区门口</t>
  </si>
  <si>
    <t>烟草公司小区门口，青年路北侧人行道斜跨至青年路北侧最外侧机动车道</t>
  </si>
  <si>
    <t xml:space="preserve">人行道：全部
非机动车道：全部
机动车道： 1条
夜间施工，白日保通  （斜向施工） </t>
  </si>
  <si>
    <t>道路占用段围闭施工，夜间施工</t>
  </si>
  <si>
    <t>青年路与金碧路交叉口</t>
  </si>
  <si>
    <t>青年路与金碧路交叉口，1此路口青年路东侧机动车道至临近盘龙江排口；2此路口青年路西侧最外边机动车道至金碧路北侧非机动车道</t>
  </si>
  <si>
    <t xml:space="preserve">人行道：全部
非机动车道：全部
机动车道： 1条
夜间施工，白日保通（横向施工）   </t>
  </si>
  <si>
    <t>景星街</t>
  </si>
  <si>
    <t>市府东街与景星街交叉口至景星花鸟市场</t>
  </si>
  <si>
    <t>老街人行道：部分
车行道：部分</t>
  </si>
  <si>
    <t>崇仁街</t>
  </si>
  <si>
    <t>崇仁街（南通街至金碧路）</t>
  </si>
  <si>
    <t>南通街-金碧路</t>
  </si>
  <si>
    <t>人行道：部分
车行道：部分</t>
  </si>
  <si>
    <t>洪化桥</t>
  </si>
  <si>
    <t>华山街道办事处门口以北</t>
  </si>
  <si>
    <t>人民中路与洪化桥交叉口东北口人行道和车行道</t>
  </si>
  <si>
    <t>人行道：部分
车行道：1</t>
  </si>
  <si>
    <t>正义路与庆云街交叉口</t>
  </si>
  <si>
    <t>正义路与庆云街交叉口东南口</t>
  </si>
  <si>
    <t>车行道：1</t>
  </si>
  <si>
    <t>鸿城广场北侧公共厕所，存在污水两根进入兰花沟，呈高低管分布；沟内挂管作业</t>
  </si>
  <si>
    <t>青年路与人民路交叉口北侧，需在机东侧中间机动车道上开天窗，进行兰花沟内挂管至青年路与人民中路交叉口西南口人行天桥上行楼梯处污水井内</t>
  </si>
  <si>
    <t>非机动车道：部分
人行道：部分</t>
  </si>
  <si>
    <t>青年路151号（如家酒店），青年路东侧非机动车道和人行道</t>
  </si>
  <si>
    <t>青年路151号东侧车道30m</t>
  </si>
  <si>
    <t>青年路与东风路交叉口西南侧</t>
  </si>
  <si>
    <t>青年路与东风路交叉口西南侧井内封堵作业</t>
  </si>
  <si>
    <t>沟内作业+封堵 （机动车道）</t>
  </si>
  <si>
    <t>青年路金鹰A座门口</t>
  </si>
  <si>
    <t>青年路金鹰A座门口，青年路东侧靠中间机动车道</t>
  </si>
  <si>
    <t>庆云街护国街道门口</t>
  </si>
  <si>
    <t>世纪中心和华域大厦之间通道（南屏街北侧~庆云街南侧）非过人通道</t>
  </si>
  <si>
    <t>人行道：部分</t>
  </si>
  <si>
    <t>江滨西路</t>
  </si>
  <si>
    <t>滨江大厦B座东南角（青年路67号）</t>
  </si>
  <si>
    <t>机动车道：1</t>
  </si>
  <si>
    <t>圆通文化港B区11号</t>
  </si>
  <si>
    <t>此点位，江滨西路西侧至江滨西路东侧</t>
  </si>
  <si>
    <t>国防路红旗小学门口</t>
  </si>
  <si>
    <t>国防路红旗小学门口至国防路东侧</t>
  </si>
  <si>
    <t>人行道：部分
非机动车道：部分</t>
  </si>
  <si>
    <t>人民中路傲成广场前</t>
  </si>
  <si>
    <t>庆云街~南屏街小吃街</t>
  </si>
  <si>
    <t>南屏步行街交叉口（世纪广场）西侧</t>
  </si>
  <si>
    <t>南屏步行街交叉口（世纪广场）处</t>
  </si>
  <si>
    <t>如意巷与人民中路交叉口</t>
  </si>
  <si>
    <t xml:space="preserve">
非机动车道：部分
车行道：2</t>
  </si>
  <si>
    <t>新闻南路</t>
  </si>
  <si>
    <t>新闻南路112号</t>
  </si>
  <si>
    <t>车行道：2（横越施工）</t>
  </si>
  <si>
    <t>新闻南路昆明三一一医院</t>
  </si>
  <si>
    <t>红会医院1号门，青年路西侧非机动车道引入人行道污水检查井</t>
  </si>
  <si>
    <t>红会医院1号门南侧非机动车道</t>
  </si>
  <si>
    <t>非机动车道：部分</t>
  </si>
  <si>
    <t>金牛街</t>
  </si>
  <si>
    <t>金牛街联通大厦</t>
  </si>
  <si>
    <t>联通大厦旁机动车道</t>
  </si>
  <si>
    <t>车行道</t>
  </si>
  <si>
    <t>石油大厦西侧人行道</t>
  </si>
  <si>
    <t>青年路东侧，石油大厦西侧</t>
  </si>
  <si>
    <t>石油大厦</t>
  </si>
  <si>
    <t>宝善街</t>
  </si>
  <si>
    <t>宝善街与同仁街交叉口西口</t>
  </si>
  <si>
    <t>宝善街与同仁街交叉口西口至同仁街东侧现状污水管网</t>
  </si>
  <si>
    <t>兰花沟从天恒酒店~宝善街段挂管施工</t>
  </si>
  <si>
    <t>在天恒酒店北侧东风路南侧非机动车道和部分人行道开天窗，在东风路近日隧道上辅道与南屏街步行街交界处，南屏街上开天窗，天窗占用面积单个15m*5M</t>
  </si>
  <si>
    <t>东风西路南侧</t>
  </si>
  <si>
    <t>东风西路南侧非机动车道</t>
  </si>
  <si>
    <t>下沟清淤及沟内暗排口改造</t>
  </si>
  <si>
    <t>打开井盖下人和相邻井盖通风，分段实施</t>
  </si>
  <si>
    <t>宝善街与同仁街交叉口~南屏步行街段挂管施工（南屏时代大厦下方）</t>
  </si>
  <si>
    <t>濂泉巷与南屏街交叉口以西100米处南屏街南侧步行道，开天窗占用面积20m*5M</t>
  </si>
  <si>
    <t>濂泉巷与南屏街交叉口以西100米处至东风东路辅路调头车道以西10米（近日隧道南侧）挂管段</t>
  </si>
  <si>
    <t>东风东路辅路调头车道以西8米（近日隧道南侧）步行道，开天窗占用面积20m*5M</t>
  </si>
  <si>
    <t>东风东路辅路调头车道以西10米（近日隧道南侧）~护国桥段挂管施工</t>
  </si>
  <si>
    <t>护国路与东风东路交叉口东侧非机动车道上，开天窗占用面积20m*5M</t>
  </si>
  <si>
    <t>护国桥至青年路与东风东路交叉口段挂管施工</t>
  </si>
  <si>
    <t>青年路与东风东路交叉口南侧机、非机动车道上，开天窗占用面积20m*5M</t>
  </si>
  <si>
    <t>机动车道：部分
非机动车道：部分</t>
  </si>
  <si>
    <t>五一路与光华街交叉口</t>
  </si>
  <si>
    <t>光华街横过街至龙井街</t>
  </si>
  <si>
    <t>机动车道：部分
非机动车道：部分（夜间施工）</t>
  </si>
  <si>
    <t>昆明市五华区城市排水防涝能力提升工程设计施工总承包（二标段）</t>
  </si>
  <si>
    <t>民院路</t>
  </si>
  <si>
    <t>米轨至大华翠湖映段</t>
  </si>
  <si>
    <t>机动车道</t>
  </si>
  <si>
    <t>为解决莲花池正街淹积水隐患；完成管道建设接入民院路</t>
  </si>
  <si>
    <t>市政管道埋设</t>
  </si>
  <si>
    <t>邹忠15288192985</t>
  </si>
  <si>
    <t>莲花池正街</t>
  </si>
  <si>
    <t>米轨与莲花池正街交叉口</t>
  </si>
  <si>
    <t>机动车道及人行道</t>
  </si>
  <si>
    <t>文昌巷</t>
  </si>
  <si>
    <t>昆明理工大学莲花校区门口至云南大学北院-西门</t>
  </si>
  <si>
    <t>为解决片区淹积水隐患；完成管道建设接入文昌巷</t>
  </si>
  <si>
    <t>米轨旁无名道路（莲花池正街至文昌巷段）</t>
  </si>
  <si>
    <t>莲花池正街至文昌巷</t>
  </si>
  <si>
    <t>为解决片区淹积水隐患；完成管道建设接入民院路</t>
  </si>
  <si>
    <t>圆通北路</t>
  </si>
  <si>
    <t>佰腾数码至园西路</t>
  </si>
  <si>
    <t>为解决园西路北侧混错节点，完成管道建设接入圆通北路</t>
  </si>
  <si>
    <t>园西路</t>
  </si>
  <si>
    <t>圆通苑小区门口</t>
  </si>
  <si>
    <t>机非混车道</t>
  </si>
  <si>
    <t>为解决圆通苑小区雨污混流节点改造工作，完成管道建设接入园西路</t>
  </si>
  <si>
    <t>江滨大厦B座东南角（青年路67号）</t>
  </si>
  <si>
    <t>为解决雨污错混节点改造；完成管道建设工作</t>
  </si>
  <si>
    <t>圆通文化港B区11号门口</t>
  </si>
  <si>
    <t>国萃古董文化收藏市场A区12号</t>
  </si>
  <si>
    <t>人民中路</t>
  </si>
  <si>
    <t>人民中路202号门口</t>
  </si>
  <si>
    <t>翠湖东路</t>
  </si>
  <si>
    <t>卢汉公馆门口</t>
  </si>
  <si>
    <t>圆通街</t>
  </si>
  <si>
    <t>圆通街与平政街交叉口处（中烟云南进出口公司东北侧）</t>
  </si>
  <si>
    <t>钱局街</t>
  </si>
  <si>
    <t>染布巷路口</t>
  </si>
  <si>
    <t>昆华路</t>
  </si>
  <si>
    <t>环城西路至西昌路</t>
  </si>
  <si>
    <t>昆师路至白云巷</t>
  </si>
  <si>
    <t>昆师路</t>
  </si>
  <si>
    <t>西昌路至东风东路段</t>
  </si>
  <si>
    <t>环城西路</t>
  </si>
  <si>
    <t>环城西路150号、152灯杆</t>
  </si>
  <si>
    <t>昆华路与环城西路路口</t>
  </si>
  <si>
    <t>红菱路</t>
  </si>
  <si>
    <t>云南省公安厅打拐中心门口</t>
  </si>
  <si>
    <t>茭菱路5号门口</t>
  </si>
  <si>
    <t>茭菱路4号门口</t>
  </si>
  <si>
    <t>茭菱路375号门口</t>
  </si>
  <si>
    <t>菱角塘路</t>
  </si>
  <si>
    <t>菱角塘路384号</t>
  </si>
  <si>
    <t>菱角塘路294号</t>
  </si>
  <si>
    <t>西园北路</t>
  </si>
  <si>
    <t>西园北路32号灯杆</t>
  </si>
  <si>
    <t>为解决淹积水点改造；完成管道建设工作</t>
  </si>
  <si>
    <t>龙翔街</t>
  </si>
  <si>
    <t>龙翔街7号灯杆</t>
  </si>
  <si>
    <t>建设路</t>
  </si>
  <si>
    <t>建设路36号灯杆</t>
  </si>
  <si>
    <t>一二一大街</t>
  </si>
  <si>
    <t>龙翔小学至西站立交</t>
  </si>
  <si>
    <t>为解决错混节点改造；完成管道建设工作</t>
  </si>
  <si>
    <t>滇缅大道</t>
  </si>
  <si>
    <t>虹山东路交叉口交通运输厅宿舍</t>
  </si>
  <si>
    <t>凤翥街</t>
  </si>
  <si>
    <t>龙翔街路口</t>
  </si>
  <si>
    <t>科通苑小区至西站立交</t>
  </si>
  <si>
    <t>安琪儿医院门口至加油站</t>
  </si>
  <si>
    <t>人民西路</t>
  </si>
  <si>
    <t>人民西路潘家湾地铁站C口旁公交车站</t>
  </si>
  <si>
    <t>红云街道</t>
  </si>
  <si>
    <t>泉溪路</t>
  </si>
  <si>
    <t>半山七哩溪小区至龙泉路</t>
  </si>
  <si>
    <t>为解决雨污水系统补全；完成管道建设工作</t>
  </si>
  <si>
    <t>小康大道</t>
  </si>
  <si>
    <t>小康大道与红康路交叉口
（富誉卤鸡店门口）</t>
  </si>
  <si>
    <t>非机动车道</t>
  </si>
  <si>
    <t>为解决道路淹积水点位改造；完成管道建设工作</t>
  </si>
  <si>
    <t>小康大道与红康路交叉口
（靠近和谐世纪广场）</t>
  </si>
  <si>
    <t>小康大道和谐广场非机动车道</t>
  </si>
  <si>
    <t>红园路与小康大道交叉口
（博仁堂门口）</t>
  </si>
  <si>
    <t>红锦路</t>
  </si>
  <si>
    <t>红锦路与红康路宁康园小区
（光大银行门口）</t>
  </si>
  <si>
    <t>红锦路加油站前</t>
  </si>
  <si>
    <t>红域路与红锦路交叉路口</t>
  </si>
  <si>
    <t>红兴路</t>
  </si>
  <si>
    <t>红兴路与红园路交叉口
（甩两碗门口）</t>
  </si>
  <si>
    <t>人行道：部分
机动车道：部分
非机动车道：部分</t>
  </si>
  <si>
    <t>现状雨水混入雨污管道，合流</t>
  </si>
  <si>
    <t>商铺污水管道接入雨水篦子</t>
  </si>
  <si>
    <t>雨污管道断头</t>
  </si>
  <si>
    <t>青年路宝善街路口</t>
  </si>
  <si>
    <t>雨污水串联</t>
  </si>
  <si>
    <t>青年路宝善街路口西北角</t>
  </si>
  <si>
    <t>补充新建污水管道41m，检查井2座</t>
  </si>
  <si>
    <t>青年路452号</t>
  </si>
  <si>
    <t>封堵现状接驳管，新建支管接入污水管，新建d300管15m</t>
  </si>
  <si>
    <t>青年路与东风路路口南侧</t>
  </si>
  <si>
    <t>封堵现状接驳管</t>
  </si>
  <si>
    <t>瓦仓南路</t>
  </si>
  <si>
    <t>瓦仓南路东风路至瓦仓东路段</t>
  </si>
  <si>
    <t xml:space="preserve">
非机动车道：部分</t>
  </si>
  <si>
    <t>现状篦子不足，路段容易积水</t>
  </si>
  <si>
    <t>人民路全季酒店门口</t>
  </si>
  <si>
    <t>全季酒店污水排入人民路雨水管</t>
  </si>
  <si>
    <t>洪化桥路口</t>
  </si>
  <si>
    <t>洪化桥路口处，人民路北侧污水管接入北侧雨水管</t>
  </si>
  <si>
    <t>中国建设银行前面</t>
  </si>
  <si>
    <t>有黑色污水小支管接入雨水系统</t>
  </si>
  <si>
    <t>华山街道门口</t>
  </si>
  <si>
    <t>华山街道污水接入人民路雨水</t>
  </si>
  <si>
    <t>富春街与人民路交叉口东侧洗手台</t>
  </si>
  <si>
    <t>洗手池污水接入人民路雨水ys58井</t>
  </si>
  <si>
    <t>富春街路口西侧</t>
  </si>
  <si>
    <t>富春街污水断头</t>
  </si>
  <si>
    <t>三合营路与东风路交叉口</t>
  </si>
  <si>
    <t>错接点排查、改造</t>
  </si>
  <si>
    <t>光华街与东风路交叉口</t>
  </si>
  <si>
    <t>石山巷与东风路交叉口</t>
  </si>
  <si>
    <t>五一路上段</t>
  </si>
  <si>
    <t>空间俊园万逸之家店旁</t>
  </si>
  <si>
    <t>五一路下段</t>
  </si>
  <si>
    <t>61号院小区门口</t>
  </si>
  <si>
    <t>国防路</t>
  </si>
  <si>
    <t>瓦仓西路与国防路交叉口</t>
  </si>
  <si>
    <t>瓦仓南路与国防路交叉口</t>
  </si>
  <si>
    <t>国防路81号院门口</t>
  </si>
  <si>
    <t>红旗小学门口</t>
  </si>
  <si>
    <t>瓦仓西路</t>
  </si>
  <si>
    <t>职业学校门口</t>
  </si>
  <si>
    <t>幼儿园门口</t>
  </si>
  <si>
    <t>加油站外变电站旁</t>
  </si>
  <si>
    <t>瓦仓北路</t>
  </si>
  <si>
    <t>瓦仓北路58号院小区门口</t>
  </si>
  <si>
    <t>昆明市五华区城市排水防涝能力提升工程(一标段)</t>
  </si>
  <si>
    <t>瓦仓北路与瓦仓东路交叉口</t>
  </si>
  <si>
    <t>瓦仓庄148号小区前</t>
  </si>
  <si>
    <t>瓦仓东路</t>
  </si>
  <si>
    <t>瓦仓东路与瓦仓北路交叉口</t>
  </si>
  <si>
    <t>报国街</t>
  </si>
  <si>
    <t>美亚大厦门口</t>
  </si>
  <si>
    <t>人行道：部分
非机动车道：部分</t>
  </si>
  <si>
    <t>明昌大厦门口</t>
  </si>
  <si>
    <t>报国街与人民中路交叉口</t>
  </si>
  <si>
    <t>错接点排查、淹积水点改造</t>
  </si>
  <si>
    <t>兴华街</t>
  </si>
  <si>
    <t>兴华街与好生巷交叉口</t>
  </si>
  <si>
    <t>好生巷</t>
  </si>
  <si>
    <t>江川蔬菜直销店门口</t>
  </si>
  <si>
    <t>人民中路与云瑞东路路口</t>
  </si>
  <si>
    <t>人民中路北侧文庙西巷路口</t>
  </si>
  <si>
    <t>正义路与人民中路交叉口西南角</t>
  </si>
  <si>
    <t>正义路</t>
  </si>
  <si>
    <t>正义路与华山南路交叉口西南角</t>
  </si>
  <si>
    <t>正义路西侧快乐厨师门口</t>
  </si>
  <si>
    <t>财盛巷</t>
  </si>
  <si>
    <t>财盛巷与人民东路交叉口处</t>
  </si>
  <si>
    <t>财盛巷与劝学巷交叉口处</t>
  </si>
  <si>
    <t>威远街</t>
  </si>
  <si>
    <t>威远街与正义路交叉口东北侧，威远街112号院南侧</t>
  </si>
  <si>
    <t>护国路</t>
  </si>
  <si>
    <t>护国路与威远街交叉口西北角</t>
  </si>
  <si>
    <t>护国路与威远街交叉口北侧</t>
  </si>
  <si>
    <t>东风东路（南屏街）</t>
  </si>
  <si>
    <t>南屏街4号（华域大厦南侧）</t>
  </si>
  <si>
    <t>东风东路与南屏步行街交叉口（世纪广场）处</t>
  </si>
  <si>
    <t>东风东路69号附近商铺</t>
  </si>
  <si>
    <t>端仕街与南屏街交叉口</t>
  </si>
  <si>
    <t>如意巷</t>
  </si>
  <si>
    <t>华山南路</t>
  </si>
  <si>
    <t>如意巷与华山南路交叉口</t>
  </si>
  <si>
    <t>人民中路财盛巷口公交车站南侧</t>
  </si>
  <si>
    <t>金碧路</t>
  </si>
  <si>
    <t>金碧路北侧靠近天桥金碧路196号门口雨水接驳井</t>
  </si>
  <si>
    <t>沿河路</t>
  </si>
  <si>
    <t>沿河路靠近金碧路口处雨水井</t>
  </si>
  <si>
    <t>人民中路南侧正义路西侧路口处雨水井</t>
  </si>
  <si>
    <t>大观路</t>
  </si>
  <si>
    <t>大观路北侧地下停车场出入口对面（大观路南侧）</t>
  </si>
  <si>
    <t>错接点、淹积水点改造</t>
  </si>
  <si>
    <t>环城西路东侧</t>
  </si>
  <si>
    <t>环城西路与大观路交叉口东南侧</t>
  </si>
  <si>
    <t>篆西巷5号</t>
  </si>
  <si>
    <t>华兴汽修（新闻南路112号）</t>
  </si>
  <si>
    <t>昆一中学贯中学（西坝路98号）</t>
  </si>
  <si>
    <t>昆明三一一医院（西坝路100号）</t>
  </si>
  <si>
    <t>佳华巷</t>
  </si>
  <si>
    <t>佳华苑小区门口南侧</t>
  </si>
  <si>
    <t>佳华园小区东南侧商铺</t>
  </si>
  <si>
    <t>江城巷</t>
  </si>
  <si>
    <t>佳华苑商住楼B座东北侧商铺</t>
  </si>
  <si>
    <t>江城巷一心堂门口北侧商铺</t>
  </si>
  <si>
    <t>大观商业城广场周边</t>
  </si>
  <si>
    <t>庆丰街</t>
  </si>
  <si>
    <t>佳华大厦南侧庆丰街转弯处</t>
  </si>
  <si>
    <t>庆丰南街</t>
  </si>
  <si>
    <t>大观商业城南门附近</t>
  </si>
  <si>
    <t>护国路与金碧路交叉口东北侧一朵菌门口</t>
  </si>
  <si>
    <t>护国路与金碧路交叉口东北侧嘉兴便利店</t>
  </si>
  <si>
    <t>护国路与金碧路交叉口东北侧聚兴大厦</t>
  </si>
  <si>
    <t>盈江路</t>
  </si>
  <si>
    <t>万彩城·御江府对面</t>
  </si>
  <si>
    <t>江岸小区曦江里-西1门</t>
  </si>
  <si>
    <t>云南华顿信息技术有限公司</t>
  </si>
  <si>
    <t>篆塘路</t>
  </si>
  <si>
    <t>篆塘路与环城西路交叉口</t>
  </si>
  <si>
    <t>龙泉路</t>
  </si>
  <si>
    <t>龙泉路26号</t>
  </si>
  <si>
    <t>龙泉路92号</t>
  </si>
  <si>
    <t>教场北路</t>
  </si>
  <si>
    <t xml:space="preserve">
教场北路16号</t>
  </si>
  <si>
    <t>教场北路34号</t>
  </si>
  <si>
    <t xml:space="preserve">
教场东路</t>
  </si>
  <si>
    <t xml:space="preserve">
教场东路29号</t>
  </si>
  <si>
    <t>学府路</t>
  </si>
  <si>
    <t>区学府路143号</t>
  </si>
  <si>
    <t>区学府路145号</t>
  </si>
  <si>
    <t>校场中路</t>
  </si>
  <si>
    <t>教场中路71号</t>
  </si>
  <si>
    <t>政教路</t>
  </si>
  <si>
    <t>政教路14号</t>
  </si>
  <si>
    <t>教场中路</t>
  </si>
  <si>
    <t>教场中路1号</t>
  </si>
  <si>
    <t>苏家塘路</t>
  </si>
  <si>
    <t>苏家塘路70号</t>
  </si>
  <si>
    <t>白云路</t>
  </si>
  <si>
    <t>学云路与白云路交叉口南50米</t>
  </si>
  <si>
    <t>护国路35号云平风味园到东华快餐人行道</t>
  </si>
  <si>
    <t>兴华街一心堂门前人行道</t>
  </si>
  <si>
    <t>华山南路T9-春城打饭食堂人行道</t>
  </si>
  <si>
    <t>端仁巷</t>
  </si>
  <si>
    <t>宝善街177号门前</t>
  </si>
  <si>
    <t>南屏街</t>
  </si>
  <si>
    <t>南屏街56号新华书店门前</t>
  </si>
  <si>
    <t>廉泉巷</t>
  </si>
  <si>
    <t>南屏街社区门前</t>
  </si>
  <si>
    <t>昆明剧院楼下咕叽甜点实验室（护国路95号）</t>
  </si>
  <si>
    <t>整条巷道（护国路105号门口）</t>
  </si>
  <si>
    <t>甜甜圈新西南广场拐角处（人民中路17号）</t>
  </si>
  <si>
    <t>市府东街</t>
  </si>
  <si>
    <t>五华区市府东街</t>
  </si>
  <si>
    <t>耳巷至中国银行人行道</t>
  </si>
  <si>
    <t>吉祥巷与国际公寓交叉路段</t>
  </si>
  <si>
    <t>五华区吉祥巷18号附近</t>
  </si>
  <si>
    <t>光华街</t>
  </si>
  <si>
    <t>正义路至五一路</t>
  </si>
  <si>
    <t>钱王街</t>
  </si>
  <si>
    <t>五华区钱王街</t>
  </si>
  <si>
    <t>文庙直街</t>
  </si>
  <si>
    <t>五华区文庙直街</t>
  </si>
  <si>
    <t>甬道街</t>
  </si>
  <si>
    <t>五华区甬道街</t>
  </si>
  <si>
    <t>文明街</t>
  </si>
  <si>
    <t>五华区文明街</t>
  </si>
  <si>
    <t>兴华街9、11号</t>
  </si>
  <si>
    <t>联通大厦                （江滨西路51号）</t>
  </si>
  <si>
    <t>青年商务楼                （青年路213号）</t>
  </si>
  <si>
    <t>如家酒店青年路分店（青年路149号）</t>
  </si>
  <si>
    <t>花园商场门口        （青年路355号）</t>
  </si>
  <si>
    <t>南强街</t>
  </si>
  <si>
    <t>南强街整街</t>
  </si>
  <si>
    <t>鼎新街</t>
  </si>
  <si>
    <t>鼎新街整街</t>
  </si>
  <si>
    <t>端仁巷整街</t>
  </si>
  <si>
    <t>北后街</t>
  </si>
  <si>
    <t>北后街整街</t>
  </si>
  <si>
    <t>护国路21号一朵菌门前</t>
  </si>
  <si>
    <t>头道巷</t>
  </si>
  <si>
    <t>头道巷整街</t>
  </si>
  <si>
    <t>同仁街</t>
  </si>
  <si>
    <t>同仁街金碧辉煌地下停车场出入口附近</t>
  </si>
  <si>
    <t>一心堂门前人行道</t>
  </si>
  <si>
    <t>T9-春城打饭食堂人行道</t>
  </si>
  <si>
    <t>二火锅门前人行道</t>
  </si>
  <si>
    <t>教场东路</t>
  </si>
  <si>
    <t>教场东路与学府路口</t>
  </si>
  <si>
    <t>小菜园立交</t>
  </si>
  <si>
    <t>小菜园立交（学府路出口）</t>
  </si>
  <si>
    <t>教场中路与学府路交叉口</t>
  </si>
  <si>
    <t>龙泉路财大步行街口</t>
  </si>
  <si>
    <t>电子学院门口路段</t>
  </si>
  <si>
    <t>教场北路云南警官学院门口路段</t>
  </si>
  <si>
    <t>学府路（冶金学校公交站台）</t>
  </si>
  <si>
    <t>盈江路江北农贸市场路段</t>
  </si>
  <si>
    <t>老教场中路</t>
  </si>
  <si>
    <t>教场中路幼儿园至教场中路208号</t>
  </si>
  <si>
    <t>核桃箐路</t>
  </si>
  <si>
    <t>核桃箐路1号</t>
  </si>
  <si>
    <t>云南财经大学教职工住宅小区南边道</t>
  </si>
  <si>
    <t>龙泉路云大小区</t>
  </si>
  <si>
    <t>云南财经大学</t>
  </si>
  <si>
    <t>银河大道</t>
  </si>
  <si>
    <t>万彩城北100米</t>
  </si>
  <si>
    <t>二环北路</t>
  </si>
  <si>
    <r>
      <rPr>
        <sz val="14"/>
        <color theme="1"/>
        <rFont val="仿宋_GB2312"/>
        <charset val="134"/>
      </rPr>
      <t>泰</t>
    </r>
    <r>
      <rPr>
        <sz val="14"/>
        <color theme="1"/>
        <rFont val="宋体"/>
        <charset val="134"/>
      </rPr>
      <t>晹</t>
    </r>
    <r>
      <rPr>
        <sz val="14"/>
        <color theme="1"/>
        <rFont val="仿宋_GB2312"/>
        <charset val="134"/>
      </rPr>
      <t>欣城商业步行街273号</t>
    </r>
  </si>
  <si>
    <t>南屏街东口华域大厦</t>
  </si>
  <si>
    <t>庆云街</t>
  </si>
  <si>
    <t>庆云街199号</t>
  </si>
  <si>
    <t>北二环路1187号</t>
  </si>
  <si>
    <t>盘江西路</t>
  </si>
  <si>
    <t>盘江西路271号</t>
  </si>
  <si>
    <t>教场路</t>
  </si>
  <si>
    <t>教场北路130号</t>
  </si>
  <si>
    <t>靖国路</t>
  </si>
  <si>
    <t>靖国新村20号</t>
  </si>
  <si>
    <t>鼓楼路</t>
  </si>
  <si>
    <t>鼓楼路272-7号</t>
  </si>
  <si>
    <t>大观路26号</t>
  </si>
  <si>
    <t>大观路34号</t>
  </si>
  <si>
    <t>36号商铺</t>
  </si>
  <si>
    <t>新发巷</t>
  </si>
  <si>
    <t>新发巷云都国际</t>
  </si>
  <si>
    <t>教场北路85号</t>
  </si>
  <si>
    <t>陈家营跨新运粮河改建箱涵项目</t>
  </si>
  <si>
    <t>陈家营路</t>
  </si>
  <si>
    <t>路口和路段</t>
  </si>
  <si>
    <t>陈家营路与文研路路口</t>
  </si>
  <si>
    <t>无</t>
  </si>
  <si>
    <t>人行道：全部
非机动车道：全部
机动车道：一侧1条、另一侧2条</t>
  </si>
  <si>
    <t>单点位面积：2400
总面积：3500</t>
  </si>
  <si>
    <t>共计2个点位，单点位占用24小时，采取统一实施</t>
  </si>
  <si>
    <t>为解决新运梁河箱涵隐患；</t>
  </si>
  <si>
    <t>箱涵改建</t>
  </si>
  <si>
    <t xml:space="preserve">云南天宸伍佰里置业有限公司 </t>
  </si>
  <si>
    <t>李明举18885225673</t>
  </si>
  <si>
    <t>五华区水务局</t>
  </si>
  <si>
    <t>五华区盘龙江汇水范围城市排水排涝及提升工程</t>
  </si>
  <si>
    <t>255号路</t>
  </si>
  <si>
    <t>255号路全段，从岗头路至岗头山变电站</t>
  </si>
  <si>
    <t>机动车道： 1  条</t>
  </si>
  <si>
    <r>
      <rPr>
        <sz val="14"/>
        <color theme="1"/>
        <rFont val="仿宋_GB2312"/>
        <charset val="134"/>
      </rPr>
      <t>长×宽：约20米×5米=100</t>
    </r>
    <r>
      <rPr>
        <sz val="14"/>
        <color theme="1"/>
        <rFont val="宋体"/>
        <charset val="134"/>
      </rPr>
      <t>㎡</t>
    </r>
  </si>
  <si>
    <t>提升管网排水防涝能力，降低片区内涝风险
新建排水管网，更换老旧管网</t>
  </si>
  <si>
    <t>将构筑“源头清、通道清、排口清”的清水体系，理顺雨水排放通道，降低城市排水管网运行压力，降低城市内涝风险；提高雨水排口水流水质，减少片区雨季溢流污染负荷，同时将进一步改善水环境。</t>
  </si>
  <si>
    <t>现状道路仅有路边沟，且末端未连通下游管网，面山洪水淹水风险大，排水可靠性较差。需接通排水边沟至财经学校大沟，并补充d500市政排水管，长度约670m。</t>
  </si>
  <si>
    <t>刘红勇13888765357</t>
  </si>
  <si>
    <t>20261/15</t>
  </si>
  <si>
    <t>红云路</t>
  </si>
  <si>
    <t>天骄北麓北侧至红锦路</t>
  </si>
  <si>
    <t>天骄北麓北侧至红锦路北侧道路，长度277m</t>
  </si>
  <si>
    <t>非机动车道： 1  条</t>
  </si>
  <si>
    <r>
      <rPr>
        <sz val="14"/>
        <color theme="1"/>
        <rFont val="仿宋_GB2312"/>
        <charset val="134"/>
      </rPr>
      <t>长×宽：约114米×6米处=684</t>
    </r>
    <r>
      <rPr>
        <sz val="14"/>
        <color theme="1"/>
        <rFont val="宋体"/>
        <charset val="134"/>
      </rPr>
      <t>㎡</t>
    </r>
  </si>
  <si>
    <t>半幅道路交替半封闭施工</t>
  </si>
  <si>
    <t>现状道路路面沉降严重，面对长期山洪水侵袭，影响道路行车安全。</t>
  </si>
  <si>
    <t>新建d300污水管，解决临街商铺污水倾倒情况</t>
  </si>
  <si>
    <t>华龙人家南门</t>
  </si>
  <si>
    <t>红云路中段，华龙人家南门机动车道</t>
  </si>
  <si>
    <r>
      <rPr>
        <sz val="14"/>
        <color theme="1"/>
        <rFont val="仿宋_GB2312"/>
        <charset val="134"/>
      </rPr>
      <t>长×宽：约7米×2米处=14</t>
    </r>
    <r>
      <rPr>
        <sz val="14"/>
        <color theme="1"/>
        <rFont val="宋体"/>
        <charset val="134"/>
      </rPr>
      <t>㎡</t>
    </r>
  </si>
  <si>
    <t>修复横穿雨水沟的破损污水管</t>
  </si>
  <si>
    <t>红云路与盘江西路交叉口西侧</t>
  </si>
  <si>
    <r>
      <rPr>
        <sz val="14"/>
        <color theme="1"/>
        <rFont val="仿宋_GB2312"/>
        <charset val="134"/>
      </rPr>
      <t>长×宽：约2米×2米处=4</t>
    </r>
    <r>
      <rPr>
        <sz val="14"/>
        <color theme="1"/>
        <rFont val="宋体"/>
        <charset val="134"/>
      </rPr>
      <t>㎡</t>
    </r>
  </si>
  <si>
    <t>半幅道路半封闭施工</t>
  </si>
  <si>
    <t>封堵雨污水管联通处</t>
  </si>
  <si>
    <t>红园路</t>
  </si>
  <si>
    <t>龙泉路至红锦路中段</t>
  </si>
  <si>
    <t>红云小学南门对面</t>
  </si>
  <si>
    <t>红鑫路</t>
  </si>
  <si>
    <t>小康大道与红鑫路交叉口西侧</t>
  </si>
  <si>
    <t>新建d500雨水管，连通大沟</t>
  </si>
  <si>
    <t>和谐广场西侧道路</t>
  </si>
  <si>
    <t>红康路至小康大道</t>
  </si>
  <si>
    <r>
      <rPr>
        <sz val="14"/>
        <color theme="1"/>
        <rFont val="仿宋_GB2312"/>
        <charset val="134"/>
      </rPr>
      <t>长×宽：约6米×2米处=12</t>
    </r>
    <r>
      <rPr>
        <sz val="14"/>
        <color theme="1"/>
        <rFont val="宋体"/>
        <charset val="134"/>
      </rPr>
      <t>㎡</t>
    </r>
  </si>
  <si>
    <t>和谐广场片区临街商铺较多，在沿街商铺门前新建雨水管道及检查井,汇集雨水排入东侧小康大道西侧现状 DN800雨水管道</t>
  </si>
  <si>
    <t>霖雨路</t>
  </si>
  <si>
    <t>霖雨路与红兴路交叉口北侧</t>
  </si>
  <si>
    <r>
      <rPr>
        <sz val="14"/>
        <color theme="1"/>
        <rFont val="仿宋_GB2312"/>
        <charset val="134"/>
      </rPr>
      <t>长×宽：约5米×2米处=10</t>
    </r>
    <r>
      <rPr>
        <sz val="14"/>
        <color theme="1"/>
        <rFont val="宋体"/>
        <charset val="134"/>
      </rPr>
      <t>㎡</t>
    </r>
  </si>
  <si>
    <t>霖雨路与小康大道交叉口北侧</t>
  </si>
  <si>
    <t>霖雨路与盘江西路交叉口北侧</t>
  </si>
  <si>
    <r>
      <rPr>
        <sz val="14"/>
        <color theme="1"/>
        <rFont val="仿宋_GB2312"/>
        <charset val="134"/>
      </rPr>
      <t>长×宽：约11米×2米处=22</t>
    </r>
    <r>
      <rPr>
        <sz val="14"/>
        <color theme="1"/>
        <rFont val="宋体"/>
        <charset val="134"/>
      </rPr>
      <t>㎡</t>
    </r>
  </si>
  <si>
    <t>龙江路</t>
  </si>
  <si>
    <t>龙江路与盘江西路交叉口</t>
  </si>
  <si>
    <t>高教巷</t>
  </si>
  <si>
    <t>高教巷南侧</t>
  </si>
  <si>
    <t>龙泉路至汇通大道</t>
  </si>
  <si>
    <r>
      <rPr>
        <sz val="14"/>
        <color theme="1"/>
        <rFont val="仿宋_GB2312"/>
        <charset val="134"/>
      </rPr>
      <t>长×宽：约480米×3米处=1440</t>
    </r>
    <r>
      <rPr>
        <sz val="14"/>
        <color theme="1"/>
        <rFont val="宋体"/>
        <charset val="134"/>
      </rPr>
      <t>㎡</t>
    </r>
  </si>
  <si>
    <t>设计在沿街商铺门前新建雨水管道及检查井,汇集雨水排入东侧云南省高校教师住宅小区附近的财大大沟内</t>
  </si>
  <si>
    <t>金色大道</t>
  </si>
  <si>
    <t>红锦路与金色大道交叉口北侧</t>
  </si>
  <si>
    <r>
      <rPr>
        <sz val="14"/>
        <color theme="1"/>
        <rFont val="仿宋_GB2312"/>
        <charset val="134"/>
      </rPr>
      <t>长×宽：约3米×2米处=6</t>
    </r>
    <r>
      <rPr>
        <sz val="14"/>
        <color theme="1"/>
        <rFont val="宋体"/>
        <charset val="134"/>
      </rPr>
      <t>㎡</t>
    </r>
  </si>
  <si>
    <t>封堵污水管接入大沟处</t>
  </si>
  <si>
    <t>致远路</t>
  </si>
  <si>
    <t>致远路南侧</t>
  </si>
  <si>
    <t>龙泉路至盘江西路</t>
  </si>
  <si>
    <t>云南财经大学北侧(致远路)两侧临街商铺较多，排水系统不完善，混错接点较多，雨污混流。为剥离沿街商铺雨水，实现雨污分流，在沿街商铺门前新建雨水管道及检查井，汇集雨水排入东侧盘江西路西侧现状 DN700 雨水管内</t>
  </si>
  <si>
    <t>龙泉路西侧</t>
  </si>
  <si>
    <t>右营建筑公司至致远路</t>
  </si>
  <si>
    <r>
      <rPr>
        <sz val="14"/>
        <color theme="1"/>
        <rFont val="仿宋_GB2312"/>
        <charset val="134"/>
      </rPr>
      <t>长×宽：约410米×2米处=820</t>
    </r>
    <r>
      <rPr>
        <sz val="14"/>
        <color theme="1"/>
        <rFont val="宋体"/>
        <charset val="134"/>
      </rPr>
      <t>㎡</t>
    </r>
  </si>
  <si>
    <t>将龙泉路北侧接入雨水管内的污水管，新建d300污水管改接至现状污水管内</t>
  </si>
  <si>
    <t>二环北路至教场北路西侧</t>
  </si>
  <si>
    <t xml:space="preserve">机动车道： 1  </t>
  </si>
  <si>
    <r>
      <rPr>
        <sz val="14"/>
        <color theme="1"/>
        <rFont val="仿宋_GB2312"/>
        <charset val="134"/>
      </rPr>
      <t>长×宽：约52米×3米处=156</t>
    </r>
    <r>
      <rPr>
        <sz val="14"/>
        <color theme="1"/>
        <rFont val="宋体"/>
        <charset val="134"/>
      </rPr>
      <t>㎡</t>
    </r>
  </si>
  <si>
    <t>新建d600污水管52m与下游现状污水管联通</t>
  </si>
  <si>
    <t>新建d300污水管将教场中路北侧接入雨水管内的污水管，改接至现状污水管内</t>
  </si>
  <si>
    <t>梅江路</t>
  </si>
  <si>
    <t>龙泉路至盈江路</t>
  </si>
  <si>
    <t>龙泉路至盈江路中段</t>
  </si>
  <si>
    <t>新建d300污水管将梅江路南侧接入雨水管内的污水管，改接至现状污水管内</t>
  </si>
  <si>
    <t>羊仙坡路</t>
  </si>
  <si>
    <t>羊仙坡路西侧</t>
  </si>
  <si>
    <t>昆明明珠化工有限公司至恒源汽修厂</t>
  </si>
  <si>
    <r>
      <rPr>
        <sz val="14"/>
        <color theme="1"/>
        <rFont val="仿宋_GB2312"/>
        <charset val="134"/>
      </rPr>
      <t>长×宽：约80米×2米处=160</t>
    </r>
    <r>
      <rPr>
        <sz val="14"/>
        <color theme="1"/>
        <rFont val="宋体"/>
        <charset val="134"/>
      </rPr>
      <t>㎡</t>
    </r>
  </si>
  <si>
    <t>新建d300污水管将羊仙坡路西侧接入雨水管内的污水管，改接至现状污水管内</t>
  </si>
  <si>
    <t>盈江路西侧</t>
  </si>
  <si>
    <t>二环北路至梅江路段</t>
  </si>
  <si>
    <t>盈江路(白云路至碧江路段)临街商铺较多，排水系统不完善，混错接点较多，雨污混流。为剥离沿街商铺雨水，实现雨污分流，在沿街商铺门前新建雨水管道及检查井，汇集雨水排入南侧碧江路北侧现状 DN600 雨水管道</t>
  </si>
  <si>
    <t>学府路南侧</t>
  </si>
  <si>
    <t>学府路与莲花池正街交叉口南侧</t>
  </si>
  <si>
    <t xml:space="preserve">非机动车道： 1  </t>
  </si>
  <si>
    <r>
      <rPr>
        <sz val="14"/>
        <color theme="1"/>
        <rFont val="仿宋_GB2312"/>
        <charset val="134"/>
      </rPr>
      <t>长×宽：约3米×3米处=9</t>
    </r>
    <r>
      <rPr>
        <sz val="14"/>
        <color theme="1"/>
        <rFont val="宋体"/>
        <charset val="134"/>
      </rPr>
      <t>㎡</t>
    </r>
  </si>
  <si>
    <t>学府路北侧</t>
  </si>
  <si>
    <t>教场中路至教场东路</t>
  </si>
  <si>
    <t xml:space="preserve">人行道： 1  </t>
  </si>
  <si>
    <r>
      <rPr>
        <sz val="14"/>
        <color theme="1"/>
        <rFont val="仿宋_GB2312"/>
        <charset val="134"/>
      </rPr>
      <t>长×宽：约120米×2米处=240</t>
    </r>
    <r>
      <rPr>
        <sz val="14"/>
        <color theme="1"/>
        <rFont val="宋体"/>
        <charset val="134"/>
      </rPr>
      <t>㎡</t>
    </r>
  </si>
  <si>
    <t>新建d300污水管将学府路北侧接入雨水管内的污水管，改接至现状污水管内</t>
  </si>
  <si>
    <t>学府路8号小区南侧</t>
  </si>
  <si>
    <r>
      <rPr>
        <sz val="14"/>
        <color theme="1"/>
        <rFont val="仿宋_GB2312"/>
        <charset val="134"/>
      </rPr>
      <t>长×宽：约33米×2米处=66</t>
    </r>
    <r>
      <rPr>
        <sz val="14"/>
        <color theme="1"/>
        <rFont val="宋体"/>
        <charset val="134"/>
      </rPr>
      <t>㎡</t>
    </r>
  </si>
  <si>
    <t>新建d800雨水管20m与下游现状雨水管连通</t>
  </si>
  <si>
    <t>云南省招生考试院</t>
  </si>
  <si>
    <r>
      <rPr>
        <sz val="14"/>
        <color theme="1"/>
        <rFont val="仿宋_GB2312"/>
        <charset val="134"/>
      </rPr>
      <t>长×宽：约20米×5米处=100</t>
    </r>
    <r>
      <rPr>
        <sz val="14"/>
        <color theme="1"/>
        <rFont val="宋体"/>
        <charset val="134"/>
      </rPr>
      <t>㎡</t>
    </r>
  </si>
  <si>
    <t>市政雨污水管联通处进行封堵，并在学府路南侧(云南省招生考试院处)新建 d600 污水管道 35m，连接至学府路北侧现状污水管内，保障雨污水管各行其道。</t>
  </si>
  <si>
    <t>碧江路</t>
  </si>
  <si>
    <t>碧江路与龙泉路交叉口东侧</t>
  </si>
  <si>
    <r>
      <rPr>
        <sz val="14"/>
        <color theme="1"/>
        <rFont val="仿宋_GB2312"/>
        <charset val="134"/>
      </rPr>
      <t>长×宽：约10米×3米处=30</t>
    </r>
    <r>
      <rPr>
        <sz val="14"/>
        <color theme="1"/>
        <rFont val="宋体"/>
        <charset val="134"/>
      </rPr>
      <t>㎡</t>
    </r>
  </si>
  <si>
    <t>市政雨污水管联通处进行封堵，并在学府路南侧(云南省招生考试院处)新建 d600 污水管道 250m，连接至一二一大街现状污水管内，保障雨污水管各行其道。</t>
  </si>
  <si>
    <t>新建d600污水管将碧江路南侧接入雨水管内的污水管，改接至现状污水管内</t>
  </si>
  <si>
    <t>云南大学东二院旁</t>
  </si>
  <si>
    <r>
      <rPr>
        <sz val="14"/>
        <color theme="1"/>
        <rFont val="仿宋_GB2312"/>
        <charset val="134"/>
      </rPr>
      <t>长×宽：约5米×3米处=15</t>
    </r>
    <r>
      <rPr>
        <sz val="14"/>
        <color theme="1"/>
        <rFont val="宋体"/>
        <charset val="134"/>
      </rPr>
      <t>㎡</t>
    </r>
  </si>
  <si>
    <t>鼓楼路雨水管内污水支管改接至西侧污水管</t>
  </si>
  <si>
    <t>老运粮河水系翠湖水环境及水生态综合治理项目设计施工总承包
（一标段）</t>
  </si>
  <si>
    <t>翠湖南路</t>
  </si>
  <si>
    <t>路口1个：翠湖南路与东门旁附近；翠湖南路与南门旁附近</t>
  </si>
  <si>
    <t xml:space="preserve">
人行道：部分
   </t>
  </si>
  <si>
    <t xml:space="preserve">
</t>
  </si>
  <si>
    <r>
      <rPr>
        <sz val="14"/>
        <color theme="1"/>
        <rFont val="仿宋_GB2312"/>
        <charset val="134"/>
      </rPr>
      <t>长×宽：约6米×6.5米=39</t>
    </r>
    <r>
      <rPr>
        <sz val="14"/>
        <color theme="1"/>
        <rFont val="宋体"/>
        <charset val="134"/>
      </rPr>
      <t>㎡</t>
    </r>
  </si>
  <si>
    <t>人行道占用部分封闭施工</t>
  </si>
  <si>
    <t>新增翠湖排水口，汛期排放水位</t>
  </si>
  <si>
    <t>降低城市内涝风险；减少片区雨季溢流污染负荷，同时将进一步改善水环境。</t>
  </si>
  <si>
    <t>昆明五华区水务局</t>
  </si>
  <si>
    <t xml:space="preserve">朱鹏程
15808706632
</t>
  </si>
  <si>
    <t>15天</t>
  </si>
  <si>
    <t xml:space="preserve">路口1个：翠湖南路与南门旁附近
</t>
  </si>
  <si>
    <t>人行道：部分
机动车道： 1  条</t>
  </si>
  <si>
    <r>
      <rPr>
        <sz val="14"/>
        <color theme="1"/>
        <rFont val="仿宋_GB2312"/>
        <charset val="134"/>
      </rPr>
      <t>长×宽：约24米×6米=144</t>
    </r>
    <r>
      <rPr>
        <sz val="14"/>
        <color theme="1"/>
        <rFont val="宋体"/>
        <charset val="134"/>
      </rPr>
      <t>㎡</t>
    </r>
  </si>
  <si>
    <t>翠湖南路共计1个点位，单点位占用20天，采取分段实施方式</t>
  </si>
  <si>
    <t xml:space="preserve">路口1个：翠湖南路与翠湖西路
</t>
  </si>
  <si>
    <t xml:space="preserve">人行道：部分
   </t>
  </si>
  <si>
    <r>
      <rPr>
        <sz val="14"/>
        <color theme="1"/>
        <rFont val="仿宋_GB2312"/>
        <charset val="134"/>
      </rPr>
      <t>长×宽：约8米×8米=64</t>
    </r>
    <r>
      <rPr>
        <sz val="14"/>
        <color theme="1"/>
        <rFont val="宋体"/>
        <charset val="134"/>
      </rPr>
      <t>㎡</t>
    </r>
  </si>
  <si>
    <t>改造翠湖排水口，汛期排放水位</t>
  </si>
  <si>
    <t>昆明五华供电局昆楚高速公路扩建工程（西三环枢纽互通）10kV电力线路迁改工程</t>
  </si>
  <si>
    <t>五华区黑林铺街道黑林铺前街五华区瑞和实验学校团山校区 112 号 至昆明灵坤医药有限公司 152 号对面。经纬度:经度102°38′33′′纬度25°4′11′′至 经度102° 38′38′′纬度 25°3′58′′。</t>
  </si>
  <si>
    <t>人行道：1条
机动车道：1 条</t>
  </si>
  <si>
    <t>总面积：2185</t>
  </si>
  <si>
    <t>占用道路为双向单车道，施工线路较长， 为了避免造成交通拥堵，经我方对施工方案分析研究决定，本次挖掘施 工占用道路采取 50m 分段围挡,共分 9 个分段。</t>
  </si>
  <si>
    <t>为解决昆楚高速公路扩建，需电力线路迁改。</t>
  </si>
  <si>
    <t>项目类型:城市道路电力排管新建工程
排管规格:2(列)×2(层)+内径Φ50mm 通讯管，混凝土包封式， 单管内径Φ160mm，电缆排管开挖尺寸:宽度 1.2 米，长度 437 米，深度 2.0 米。
2电缆井开挖尺寸:宽度 2 米，长度 3 米，深度 2.5 米。</t>
  </si>
  <si>
    <t>云南电网有限责任公司昆明五华供电局</t>
  </si>
  <si>
    <t>李文娜18287197583</t>
  </si>
  <si>
    <t>五华区交通运输局</t>
  </si>
  <si>
    <t>昆明五华供电局昆倘高速（普吉段）10kV线路迁改工程</t>
  </si>
  <si>
    <t>昆肖线</t>
  </si>
  <si>
    <t>普吉立交桥下横跨昆肖线（占用起点经纬度102°39′54.75276″E，25°06′47.85334″N；终点经纬度102°39′53.53212″E，25°06′47.88149″N）</t>
  </si>
  <si>
    <t>该路段为双向4车道+人行道1条
本次横跨车道开挖，采用单侧占用的方式进行，每次占用
人行道：1条
机动车道：2条</t>
  </si>
  <si>
    <t>占用道路为双向4车道，为了避免造成交通拥堵，本次挖掘施工占用道路采取分段围挡的方式进行。</t>
  </si>
  <si>
    <t>为解决昆倘高速公路扩建，需电力线路迁改。</t>
  </si>
  <si>
    <t>新建电力排管，排管规格：4层4列DN-160镀锌排管，电缆排管开挖尺寸:宽度1.11米，长度35米，深度2.02米。</t>
  </si>
  <si>
    <t>五华区、西山区</t>
  </si>
  <si>
    <t>大观街道、金碧街道</t>
  </si>
  <si>
    <t>1号线西北延金碧广场金碧路道路提升恢复（总共三期）</t>
  </si>
  <si>
    <t>金碧路南通街至沿河路段南北两侧机动车道与人行道</t>
  </si>
  <si>
    <t>金碧路昆华医院段</t>
  </si>
  <si>
    <t>金碧路人行道及机动车道</t>
  </si>
  <si>
    <t>地铁站点提升改造</t>
  </si>
  <si>
    <t>1号线西北延金碧广场金碧路道路提升恢复，保证2号线西北延开通运行</t>
  </si>
  <si>
    <t>昆明地铁建设管理有限公司</t>
  </si>
  <si>
    <t>张杰15812115605</t>
  </si>
  <si>
    <t>五华区住房和城乡建设局、西山区住房和城乡建设局</t>
  </si>
  <si>
    <t>1号线西北延西昌路站北侧主体结构</t>
  </si>
  <si>
    <t>西昌路</t>
  </si>
  <si>
    <t>西昌路与人民西路北口机动车道与人行道</t>
  </si>
  <si>
    <t>西昌路与人民西路交叉口以北</t>
  </si>
  <si>
    <t>西昌路人行道及机动车道</t>
  </si>
  <si>
    <t>1号线西北延西昌路站北侧主体结构，保证2号线西北延开通运行</t>
  </si>
  <si>
    <t>五华区住房和城乡建设局</t>
  </si>
  <si>
    <t>1号线西北延西昌路站南侧附属结构A1号口</t>
  </si>
  <si>
    <t>西昌路与人民西路南口机动车道与人行道</t>
  </si>
  <si>
    <t>西昌路与人民西路交叉口以南</t>
  </si>
  <si>
    <t>1号线西北延西昌路站南侧附属结构，保证2号线西北延开通运行</t>
  </si>
  <si>
    <t>1号线西北延理工大学站至一二一大街站盾构区间溶洞处理</t>
  </si>
  <si>
    <t>建设路机动车道与人行道</t>
  </si>
  <si>
    <t>建设路与学府路交叉口至建设路与一二一大街交叉口</t>
  </si>
  <si>
    <t>1号线西北延盾构区间，保证2号线西北延开通运行</t>
  </si>
  <si>
    <t>1号线西北延一二一大街站盾构接收与始发</t>
  </si>
  <si>
    <t>建设路机动车道</t>
  </si>
  <si>
    <t>建设路与一二一大街交叉口</t>
  </si>
  <si>
    <t>1号线西北延盾构区间，保证3号线西北延开通运行</t>
  </si>
  <si>
    <t>1号线西北延理工大学站盾构始发井</t>
  </si>
  <si>
    <t>建设路人行道</t>
  </si>
  <si>
    <t>建设路与学府路交叉口南侧</t>
  </si>
  <si>
    <t>围挡换喷绘布</t>
  </si>
  <si>
    <t>昆明地铁弥勒寺站、教场北路站排水防涝工程</t>
  </si>
  <si>
    <t>教场北路机动车道</t>
  </si>
  <si>
    <t>五华监狱门前</t>
  </si>
  <si>
    <t>移动式围挡（水马）</t>
  </si>
  <si>
    <t>昆明地铁弥勒寺站、教场北路站排水防涝工程外水接入</t>
  </si>
  <si>
    <t>1号线西北延省委1号院泵站还建外电引入工程</t>
  </si>
  <si>
    <t>西昌路与瓦仓西路交叉口</t>
  </si>
  <si>
    <t>西昌路非机动车道及篆塘路机动车道</t>
  </si>
  <si>
    <t>西昌路靖国泵站至瓦仓西路东侧非机动车道；篆塘路省工会门口至工会桥。</t>
  </si>
  <si>
    <t>机动车道与人行道</t>
  </si>
  <si>
    <t>保证省委一号院正常排水</t>
  </si>
  <si>
    <t>99号路、99号附路、100号路段安全围挡</t>
  </si>
  <si>
    <t>99号路、99号附路、100号路</t>
  </si>
  <si>
    <t>99号路段、99号附路段、100号路段;</t>
  </si>
  <si>
    <t xml:space="preserve">
 无  </t>
  </si>
  <si>
    <t>人行道：全部 
非机动车道：全部 
机动车道：全部</t>
  </si>
  <si>
    <t>道路占用段围闭管理</t>
  </si>
  <si>
    <t>为防范施工安全隐患，基于与五华区住房和城乡建设局签署的道路代管协议进行管理</t>
  </si>
  <si>
    <t>道路安全管理</t>
  </si>
  <si>
    <t>-</t>
  </si>
  <si>
    <t>陈超
18620301984</t>
  </si>
  <si>
    <t>五华区豹子头城中村改造和安置房配套基础设施工程项目(一期)</t>
  </si>
  <si>
    <t>墨水厂路</t>
  </si>
  <si>
    <t>墨水厂路、墨水厂路与教场北路路口</t>
  </si>
  <si>
    <t>人行道：一侧
机动车道：全部（分幅占用）</t>
  </si>
  <si>
    <t>约320</t>
  </si>
  <si>
    <t>约15</t>
  </si>
  <si>
    <t>总面积：约4800</t>
  </si>
  <si>
    <t>完成豹子头村城中村安置房项目地区市政管线接入</t>
  </si>
  <si>
    <t>安置房配套市政基础设施建设。</t>
  </si>
  <si>
    <t>昆明西北新城城市运营服务有限公司</t>
  </si>
  <si>
    <t>徐浩
13207082362</t>
  </si>
  <si>
    <t>丰宁街道</t>
  </si>
  <si>
    <t>五华区金鼎数字产业园（二期)项目</t>
  </si>
  <si>
    <t>金鼎山北路</t>
  </si>
  <si>
    <t>金鼎山北路与羊仙坡路路口</t>
  </si>
  <si>
    <t xml:space="preserve">人行道：一侧
   </t>
  </si>
  <si>
    <t>约300</t>
  </si>
  <si>
    <t>约3</t>
  </si>
  <si>
    <t xml:space="preserve">
总面积：约900</t>
  </si>
  <si>
    <t>地块开发建设</t>
  </si>
  <si>
    <t>市政管网接入</t>
  </si>
  <si>
    <t>昆明市五华区科技产业园开发经营管理有限公司</t>
  </si>
  <si>
    <t>规划109号路西段新建工程</t>
  </si>
  <si>
    <t>109号路西段</t>
  </si>
  <si>
    <t>109号路西段与普吉路、云冶路、王家桥路交接处</t>
  </si>
  <si>
    <t>普吉路               人行道：部分           非机动车道：部分</t>
  </si>
  <si>
    <t xml:space="preserve">王家桥及云冶路              机动车道 ：横穿                                           </t>
  </si>
  <si>
    <t>约30</t>
  </si>
  <si>
    <t>约5</t>
  </si>
  <si>
    <t>总面积：约150</t>
  </si>
  <si>
    <t>新建109号路西段，完成普吉路至云冶路段道路新建及管线接驳</t>
  </si>
  <si>
    <t>道路及管网建设</t>
  </si>
  <si>
    <t>昆明市五华区科技产业园开发投资有限公司</t>
  </si>
  <si>
    <t>许峰瑞19988127751</t>
  </si>
  <si>
    <t>阜外医院北侧配套基础设施工程项目（金川路至昆武高速段）</t>
  </si>
  <si>
    <t>金川路至昆武高速段与金川路交叉口</t>
  </si>
  <si>
    <t xml:space="preserve">人行道：部分 
非机动车道：部分 </t>
  </si>
  <si>
    <t>约25</t>
  </si>
  <si>
    <t>总面积：约125</t>
  </si>
  <si>
    <t>金川路至昆武高速段与金川路交叉口施工</t>
  </si>
  <si>
    <t>李辉18502364574</t>
  </si>
  <si>
    <t>昆明市主城再生水处理站及配套管网扩能增效项目-二期工程</t>
  </si>
  <si>
    <t>盘龙江—小康大道</t>
  </si>
  <si>
    <t xml:space="preserve">人行道：部分 
非机动车道：部分 
   </t>
  </si>
  <si>
    <t>单点位面积：30
总面积：570</t>
  </si>
  <si>
    <t>共计19个点位，单点位占用24小时，采取逐点位实施</t>
  </si>
  <si>
    <t>解决五华片区再生水利用问题，提升再生水管网覆盖率及供用水范围</t>
  </si>
  <si>
    <t>市政再生水管网建设</t>
  </si>
  <si>
    <t>云南中水工业有限公司</t>
  </si>
  <si>
    <t>谢涛13759401513</t>
  </si>
  <si>
    <t>海屯路—西北三环</t>
  </si>
  <si>
    <t>单点位面积：30
总面积：900</t>
  </si>
  <si>
    <t>共计30个点位，单点位占用24小时，采取逐点位实施</t>
  </si>
  <si>
    <t>昆明市主城水质净化厂尾水综合利用工程</t>
  </si>
  <si>
    <t>王邛路—春城慧谷二期</t>
  </si>
  <si>
    <t>人行道：全部
非机动车道：部分
机动车道：部分</t>
  </si>
  <si>
    <t>围闭施工、分段实施</t>
  </si>
  <si>
    <t>玉峰路</t>
  </si>
  <si>
    <t>沙河北路—金川路</t>
  </si>
  <si>
    <t>（昌源路至人民西路与春雨路交汇处）</t>
  </si>
  <si>
    <t xml:space="preserve">人行道：全部
非机动车道：部分
机动车道：部分
   </t>
  </si>
  <si>
    <t>云冶路供水管更新改造项目</t>
  </si>
  <si>
    <t>起：普吉路与王家桥路交叉口
止：云冶路24号门口下方</t>
  </si>
  <si>
    <r>
      <rPr>
        <sz val="14"/>
        <color theme="1"/>
        <rFont val="仿宋_GB2312"/>
        <charset val="134"/>
      </rPr>
      <t>人行道：全部
非机动车道：全部
机动车道：</t>
    </r>
    <r>
      <rPr>
        <u/>
        <sz val="14"/>
        <color theme="1"/>
        <rFont val="仿宋_GB2312"/>
        <charset val="134"/>
      </rPr>
      <t xml:space="preserve">  1 </t>
    </r>
    <r>
      <rPr>
        <sz val="14"/>
        <color theme="1"/>
        <rFont val="仿宋_GB2312"/>
        <charset val="134"/>
      </rPr>
      <t xml:space="preserve">条
   </t>
    </r>
  </si>
  <si>
    <t>解决供水需求</t>
  </si>
  <si>
    <t>更新老旧管道</t>
  </si>
  <si>
    <t>昆明通用水务自来水有限公司</t>
  </si>
  <si>
    <t>陈俊舟
15887211056</t>
  </si>
  <si>
    <t>昆明市水务局</t>
  </si>
  <si>
    <t>同心路供水管更新改造项目</t>
  </si>
  <si>
    <t>同心路</t>
  </si>
  <si>
    <t xml:space="preserve">
起：轻机厂
止：普吉路</t>
  </si>
  <si>
    <t>王筇路</t>
  </si>
  <si>
    <t>王筇路DN800老旧管道更新改造项目</t>
  </si>
  <si>
    <t>起：陈家营路口
止：普吉路</t>
  </si>
  <si>
    <t>羊仙坡地下水置换项目</t>
  </si>
  <si>
    <t>羊仙坡</t>
  </si>
  <si>
    <t>起：羊仙坡路公交车站
止：沿道路西南侧100米止</t>
  </si>
  <si>
    <t>小菜园立交泵站改造工程新建DN1000压力管工程</t>
  </si>
  <si>
    <t>环城北路</t>
  </si>
  <si>
    <t>占道并挖掘</t>
  </si>
  <si>
    <t>环城北路：小菜园立交泵站至圆通大沟段</t>
  </si>
  <si>
    <t xml:space="preserve"> 
非机动车道：部分 
机动车道：1 条
   </t>
  </si>
  <si>
    <t>在环城北路分两期施工，一期占用环城北路北侧中间车道设置固定式围挡，围挡长127米、宽4.4米；二期在一期完工恢复道路后，进行泵站门口横过街段排水管道施工，横向占道长7米、宽约4米，占道面积总计586.8平方米</t>
  </si>
  <si>
    <t>该项目为十四五规划项目小菜园立交泵站改造工程出水管改造施工，解决泵站出水能力不足的问题，提升片区防洪泄洪能力。</t>
  </si>
  <si>
    <t>新建泵站出水管线</t>
  </si>
  <si>
    <t>陈建13708766647</t>
  </si>
  <si>
    <t>昆明市滇池管理局</t>
  </si>
  <si>
    <t>昆明市主城区污水系统连通调度完善工程子项一</t>
  </si>
  <si>
    <t>路段1段：盘江西路红旗路至德润朗悦湾小区南门口</t>
  </si>
  <si>
    <t>机动车道：部分
人行道：全部</t>
  </si>
  <si>
    <r>
      <rPr>
        <sz val="14"/>
        <color theme="1"/>
        <rFont val="仿宋_GB2312"/>
        <charset val="134"/>
      </rPr>
      <t>1500</t>
    </r>
    <r>
      <rPr>
        <sz val="14"/>
        <color theme="1"/>
        <rFont val="宋体"/>
        <charset val="134"/>
      </rPr>
      <t>㎡</t>
    </r>
  </si>
  <si>
    <t>开挖施工</t>
  </si>
  <si>
    <t>排水管网连通调度工程，防止内涝，减少溢流</t>
  </si>
  <si>
    <t>新建污水连通调度管</t>
  </si>
  <si>
    <t>沣源路</t>
  </si>
  <si>
    <t>路段1段：沣源路黑龙潭沟至7204公路</t>
  </si>
  <si>
    <r>
      <rPr>
        <sz val="14"/>
        <color theme="1"/>
        <rFont val="仿宋_GB2312"/>
        <charset val="134"/>
      </rPr>
      <t>2000</t>
    </r>
    <r>
      <rPr>
        <sz val="14"/>
        <color theme="1"/>
        <rFont val="宋体"/>
        <charset val="134"/>
      </rPr>
      <t>㎡</t>
    </r>
  </si>
  <si>
    <t>银汁路</t>
  </si>
  <si>
    <t>路段1段：银汁路宝华路至红云路</t>
  </si>
  <si>
    <r>
      <rPr>
        <sz val="14"/>
        <color theme="1"/>
        <rFont val="仿宋_GB2312"/>
        <charset val="134"/>
      </rPr>
      <t>非机动车道：全部
机动车道：</t>
    </r>
    <r>
      <rPr>
        <u/>
        <sz val="14"/>
        <color theme="1"/>
        <rFont val="仿宋_GB2312"/>
        <charset val="134"/>
      </rPr>
      <t xml:space="preserve"> 1 </t>
    </r>
    <r>
      <rPr>
        <sz val="14"/>
        <color theme="1"/>
        <rFont val="仿宋_GB2312"/>
        <charset val="134"/>
      </rPr>
      <t>条</t>
    </r>
  </si>
  <si>
    <r>
      <rPr>
        <sz val="14"/>
        <color theme="1"/>
        <rFont val="仿宋_GB2312"/>
        <charset val="134"/>
      </rPr>
      <t>1760</t>
    </r>
    <r>
      <rPr>
        <sz val="14"/>
        <color theme="1"/>
        <rFont val="宋体"/>
        <charset val="134"/>
      </rPr>
      <t>㎡</t>
    </r>
  </si>
  <si>
    <t>路段1段：红云路华龙人家小区南门口</t>
  </si>
  <si>
    <t>人行道：全部
非机动车道：全部</t>
  </si>
  <si>
    <r>
      <rPr>
        <sz val="14"/>
        <color theme="1"/>
        <rFont val="仿宋_GB2312"/>
        <charset val="134"/>
      </rPr>
      <t>96</t>
    </r>
    <r>
      <rPr>
        <sz val="14"/>
        <color theme="1"/>
        <rFont val="宋体"/>
        <charset val="134"/>
      </rPr>
      <t>㎡</t>
    </r>
  </si>
  <si>
    <t>移动式围挡（、锥桶、铁马、水马、临时活动板）</t>
  </si>
  <si>
    <t xml:space="preserve">人行道：全部
非机动车道：全部
机动车道：部分
   </t>
  </si>
  <si>
    <t>五华区大绿水河4号建筑维修项目</t>
  </si>
  <si>
    <t>左家巷、好生巷</t>
  </si>
  <si>
    <t>五华区大绿水河4号</t>
  </si>
  <si>
    <t>左家巷南侧、好生巷西侧</t>
  </si>
  <si>
    <t>人行道：2条</t>
  </si>
  <si>
    <t>两段道路均为装配式围挡，采用方钢金属板围挡</t>
  </si>
  <si>
    <t>大绿水河4号建筑进行原样维修</t>
  </si>
  <si>
    <t>昆明天宁房地产开发经营有限公司</t>
  </si>
  <si>
    <t>易茗茗18987890482</t>
  </si>
  <si>
    <t>昆明市五华区文庙直街78号宅院维修项目</t>
  </si>
  <si>
    <t>昆明市五华区文庙直街</t>
  </si>
  <si>
    <t>搭设脚手架，脚手架安装层板，层板外安装室外喷绘布</t>
  </si>
  <si>
    <t>户外喷绘布</t>
  </si>
  <si>
    <t>文庙直街78号宅院原样维修</t>
  </si>
  <si>
    <t>巍山县宏基建筑安装有限责任公司</t>
  </si>
  <si>
    <t>阜外医院外供电项目</t>
  </si>
  <si>
    <t>沙河北路</t>
  </si>
  <si>
    <t>人行道及非机动车道</t>
  </si>
  <si>
    <t>沙河北路与京昆高速辅道交叉口至沙河北路与沙河交叉口沿线dian井位置</t>
  </si>
  <si>
    <t>道路占用段围闭电井施工</t>
  </si>
  <si>
    <t>阜外二期电力敷设</t>
  </si>
  <si>
    <t>外供电电缆施工</t>
  </si>
  <si>
    <t>云南省阜外心血管病医院</t>
  </si>
  <si>
    <t>杨其18669166019</t>
  </si>
  <si>
    <t>昆明市五华区黄土坡立体停车场项目</t>
  </si>
  <si>
    <t>滇缅大道路段</t>
  </si>
  <si>
    <t xml:space="preserve">人行道：局部
</t>
  </si>
  <si>
    <t>总面积：210</t>
  </si>
  <si>
    <t>项目规划开口</t>
  </si>
  <si>
    <t xml:space="preserve">昆明市五华区黄土坡停车场综合开发有限公司
</t>
  </si>
  <si>
    <t>章力元
15752223669</t>
  </si>
  <si>
    <t>昆明市三市街公共人防工程</t>
  </si>
  <si>
    <t>护国街道三市街</t>
  </si>
  <si>
    <t>三市街与金碧路交叉口益龙大厦旁</t>
  </si>
  <si>
    <t>分为3期围蔽施工，每阶段保障单侧道路通行顺畅</t>
  </si>
  <si>
    <t>道路占用段围闭轨道出口、人防工程B3区施工</t>
  </si>
  <si>
    <t>三市街人防工程施工</t>
  </si>
  <si>
    <t>地基及轨道连接口施工</t>
  </si>
  <si>
    <t>昆明金泰公共设施开发利用有限公司</t>
  </si>
  <si>
    <t>肖庆麟</t>
  </si>
  <si>
    <t>昆明市住房和城乡建设局</t>
  </si>
  <si>
    <t>请新闻媒体做新闻通气会</t>
  </si>
  <si>
    <t>五华63号路(南段)新建工程建设项目涉及云南省广播电视局办公区1号楼(电视购销中心)征收补偿</t>
  </si>
  <si>
    <t>人民西路182号路段</t>
  </si>
  <si>
    <t xml:space="preserve">人行道：部分 </t>
  </si>
  <si>
    <t>完成五华63号市政道路喇叭口建设</t>
  </si>
  <si>
    <t>被征收范围内地上建构筑物拆除</t>
  </si>
  <si>
    <t>云南华泽置业有限公司</t>
  </si>
  <si>
    <t>五华区住房和城乡建设局、五华区城市更新改造局</t>
  </si>
  <si>
    <t>易门大酒店提升改造项目</t>
  </si>
  <si>
    <t>近华浦路与菱角塘路交叉口</t>
  </si>
  <si>
    <t>为完成易门大酒店外立面升级改造</t>
  </si>
  <si>
    <t>为完成易门大酒店外立面升级改造，需搭建脚手架等工程防护措施。</t>
  </si>
  <si>
    <t>云南易门大酒店有限公司</t>
  </si>
  <si>
    <t>马老师</t>
  </si>
  <si>
    <t>昆明市五华区海源寺城中村改造及周边配套基础设施项目</t>
  </si>
  <si>
    <t>慧谷路段</t>
  </si>
  <si>
    <t>人行道：全部
非机动车道：全部
机动车道：全部</t>
  </si>
  <si>
    <t>占用段围闭施工</t>
  </si>
  <si>
    <t>道路提升改造</t>
  </si>
  <si>
    <t>车行道铺设沥青混凝土、设置交通标识；人行道铺设透水砖、做排水、照明等</t>
  </si>
  <si>
    <t>黑林铺街道办事处</t>
  </si>
  <si>
    <t xml:space="preserve">张潇 15288470696 </t>
  </si>
  <si>
    <t>北仓村城中村改造及周边配套基础设施项目</t>
  </si>
  <si>
    <t>小康大道和红园路交叉口</t>
  </si>
  <si>
    <t>非机动车道：1条</t>
  </si>
  <si>
    <t>解决供电，供水隐患；完成北仓5组管线接入，三线入地工程</t>
  </si>
  <si>
    <t>污水管线接入市政管网，三线入地</t>
  </si>
  <si>
    <t>五华区人民政府红云街道办事处</t>
  </si>
  <si>
    <t>陈曦18687131695</t>
  </si>
  <si>
    <t>翠湖东路6号外立面提升改造</t>
  </si>
  <si>
    <t>翠湖东路、巷道</t>
  </si>
  <si>
    <t>翠湖东路6号临街人行道46米、翠湖东路6号右侧巷道右侧道路32米</t>
  </si>
  <si>
    <t>翠湖东路6号右侧巷道</t>
  </si>
  <si>
    <t>为更好适配翠湖周边风貌、营造优美环境，对该建筑进行外立面提升改造</t>
  </si>
  <si>
    <t>房屋外立面提升改造</t>
  </si>
  <si>
    <t>昆明市五华区文旅发展有限公司</t>
  </si>
  <si>
    <t>单汝先
15808804895</t>
  </si>
  <si>
    <t>待定</t>
  </si>
  <si>
    <t>五华区昆武高速社区活力公园项目</t>
  </si>
  <si>
    <t>昆武高速路（沙河北路-云铜铁路）下层</t>
  </si>
  <si>
    <t>不占用</t>
  </si>
  <si>
    <t>昆武高速路（沙河北路-云铜铁路）下层占用段围闭施工</t>
  </si>
  <si>
    <t>为建设五华区昆武高速社区活力公园</t>
  </si>
  <si>
    <t>社区活力公园基础设施建设</t>
  </si>
  <si>
    <t>鑫晟隆(昆明）商业有限责任公司</t>
  </si>
  <si>
    <t>张云娜13888275120</t>
  </si>
  <si>
    <t>樱花丽景地产项目</t>
  </si>
  <si>
    <t>青年路与圆通街交叉口</t>
  </si>
  <si>
    <t>为解决外墙隐患；完成整栋大楼外墙翻新</t>
  </si>
  <si>
    <t>房屋主体工程建设</t>
  </si>
  <si>
    <t>云南启华建筑工程有限公司</t>
  </si>
  <si>
    <t>王俊荟
15908891087</t>
  </si>
  <si>
    <t>大华翠湖映</t>
  </si>
  <si>
    <t>一二一大街、民院路</t>
  </si>
  <si>
    <t>民院路、一二一大街路段</t>
  </si>
  <si>
    <t>单侧人行道</t>
  </si>
  <si>
    <t>人行道占用围挡</t>
  </si>
  <si>
    <t>对道路进行提升</t>
  </si>
  <si>
    <t>云南莲楹房地产开发有限公司</t>
  </si>
  <si>
    <t>曹伟13888711161</t>
  </si>
  <si>
    <t>2026年12月31日</t>
  </si>
  <si>
    <t>盘龙区</t>
  </si>
  <si>
    <t>茨坝街道</t>
  </si>
  <si>
    <t>盘龙区110kV茨坝变10kV花渔沟线电力培训与评价中心配双电源改造工程</t>
  </si>
  <si>
    <t>龙玉路</t>
  </si>
  <si>
    <t>龙玉路与财富街交叉口东侧</t>
  </si>
  <si>
    <t>人行道：部分 
非机动车道：部分 
机动车道：1 条</t>
  </si>
  <si>
    <t>提高10kV云南电网有限责任公司人才发展中心配电室供电可靠性</t>
  </si>
  <si>
    <t>新建电力通道</t>
  </si>
  <si>
    <t>盘龙供电局</t>
  </si>
  <si>
    <t>杨珂
18788419153</t>
  </si>
  <si>
    <t>水团段</t>
  </si>
  <si>
    <t>云南电网公司人才发展中心旁绿化带</t>
  </si>
  <si>
    <t>道路占用段半围闭施工</t>
  </si>
  <si>
    <t>盘龙区2025年B、C及D类地区配网可靠性提升工程</t>
  </si>
  <si>
    <t>梧桐巷</t>
  </si>
  <si>
    <t>梧桐巷北侧人行道</t>
  </si>
  <si>
    <t>提升盘龙区B、C及D类地区金辰街道片区内10kV线路供电可靠性</t>
  </si>
  <si>
    <t>新建杆塔基础</t>
  </si>
  <si>
    <t>龙泉路东侧人行道对原设备基础进行改造</t>
  </si>
  <si>
    <t>改造电力设备基础</t>
  </si>
  <si>
    <t>金瓦路</t>
  </si>
  <si>
    <t>金瓦路北侧人行道对原设备基础进行改造</t>
  </si>
  <si>
    <t>鼓楼街道</t>
  </si>
  <si>
    <t>盘龙区110kV桃源变10kV东风巷线改造工程</t>
  </si>
  <si>
    <t>北京路</t>
  </si>
  <si>
    <t>北京路人行道边，需对原设备基础进行扩建</t>
  </si>
  <si>
    <t>东风东路</t>
  </si>
  <si>
    <t>需开挖东风东路南侧人行道对原电缆通道进行扩建</t>
  </si>
  <si>
    <t>提高供电可靠性、目标的网架完善</t>
  </si>
  <si>
    <t>金辰街道</t>
  </si>
  <si>
    <t>盘龙区110kV龙头街变10kV红云Ⅱ回与110kV新小庄变10kV北延线环网工程</t>
  </si>
  <si>
    <t>谷丰路</t>
  </si>
  <si>
    <t>谷丰路南侧人行道对原设备基础进行改造</t>
  </si>
  <si>
    <t>青云街道</t>
  </si>
  <si>
    <t>惠悦城保租房项目</t>
  </si>
  <si>
    <t>白沙街与盘龙支193号路</t>
  </si>
  <si>
    <t>白沙街与盘龙支193号路交叉口；盘龙支192号路与193号路路段</t>
  </si>
  <si>
    <t xml:space="preserve">人行道：部分 
非机动车道：部分 
机动车道：1 条过路
   </t>
  </si>
  <si>
    <t>为解决惠悦城燃气安装工程隐患；完成惠悦城保租房项目燃气管线接入；地块开发建设</t>
  </si>
  <si>
    <t>市政燃气管接入小区内部</t>
  </si>
  <si>
    <t>昆明市安居集团有限公司</t>
  </si>
  <si>
    <t>刘国兴
13187898411</t>
  </si>
  <si>
    <t>盘龙区住房和城乡建设局</t>
  </si>
  <si>
    <t>路口1个：沣源路与龙泉路交叉口</t>
  </si>
  <si>
    <t>人行道：全部
非机动车道：一侧4条、另一侧3条
机动车道：全部</t>
  </si>
  <si>
    <r>
      <rPr>
        <sz val="14"/>
        <color theme="1"/>
        <rFont val="仿宋_GB2312"/>
        <charset val="134"/>
      </rPr>
      <t>420</t>
    </r>
    <r>
      <rPr>
        <sz val="14"/>
        <color theme="1"/>
        <rFont val="宋体"/>
        <charset val="134"/>
      </rPr>
      <t>㎡</t>
    </r>
  </si>
  <si>
    <t>东华街道</t>
  </si>
  <si>
    <t>昆明市盘龙区新迎片区城镇老旧小区外与城市主干网衔接配套道路提升整治工程（一期一标段）</t>
  </si>
  <si>
    <t>迎宾里</t>
  </si>
  <si>
    <t>路段1段：新兴路至新园路路段</t>
  </si>
  <si>
    <t>分段实施</t>
  </si>
  <si>
    <t>改造片区配套的基础设施，改善居民的出行及生活环境</t>
  </si>
  <si>
    <t>道路及附属设施提升整治</t>
  </si>
  <si>
    <t>昆明市盘龙区市政基础设施建设管理处</t>
  </si>
  <si>
    <t>陈瑞13888635998</t>
  </si>
  <si>
    <t>昆明市盘龙区住房和城乡建设局</t>
  </si>
  <si>
    <t>迎新路</t>
  </si>
  <si>
    <t>路段1段：新迎路至迎归巷路段</t>
  </si>
  <si>
    <t>迎丰路</t>
  </si>
  <si>
    <t>路段1段：迎归巷至白云路路段</t>
  </si>
  <si>
    <t>机动车道：部分</t>
  </si>
  <si>
    <t>临时占用道路施工2天</t>
  </si>
  <si>
    <t>迎归巷</t>
  </si>
  <si>
    <t>路口2个：新春巷与新发巷交叉口、新春巷与白云路交叉口
路段1段：新迎路至白云路路段</t>
  </si>
  <si>
    <t>新兴路（新迎路到白云路段）</t>
  </si>
  <si>
    <t>路口：新兴路与迎春里交叉口、新兴路与迎归巷交叉口
路段：新迎路至白云路路段</t>
  </si>
  <si>
    <t>分段分幅实施</t>
  </si>
  <si>
    <t>新兴路（白云路到二环东路段）</t>
  </si>
  <si>
    <t>路口：新兴路与迎宾里交叉口、新兴路与新园路交叉口、新兴路与二环东路交叉口
路段2段：新迎路至白云路路段</t>
  </si>
  <si>
    <t>新园路（支41）新迎路到白云路段</t>
  </si>
  <si>
    <t>路口：新园路与迎春里交叉口、新园路与迎归巷交叉口
路段：新迎路至白云路路段</t>
  </si>
  <si>
    <t>新园路（支41）白云路到新兴路段</t>
  </si>
  <si>
    <t>路口：新园路与迎宾里交叉口、新园路与迎乐里交叉口
路段：白云路至新兴路段</t>
  </si>
  <si>
    <t>昆明市盘龙区新迎片区城镇老旧小区外与城市主干网衔接配套道路提升整治工程（一期二标段）</t>
  </si>
  <si>
    <t>白云路与白龙路交叉口</t>
  </si>
  <si>
    <t>白龙路与白云路交叉口（瑞鼎城一侧）：白龙路出口道、白云路进口道</t>
  </si>
  <si>
    <t>1、白龙路出口道：非机动车道：部分占用 1 条；人行道：全部占用。
  2、白云路进口道：机动车道（机非混行）：部分占用 1 条人行道：全部占用。
备注：1、车道占用情况说明：因白龙路出口道和白云路进口道均为机非混行，无专用非机动车道，本次施工仅占用部分车道，对机动车和非机动车辆通行影响较小。
2、人行道占用情况说明：因白云路与白龙路交叉口位于瑞鼎城购物中心前，施工期间行人可通过瑞鼎城购物中心商业广场安全通过该路段，因此本次施工对行人通行影响较小。3、施工期间，我局将与交警部门协同合 作，做好该路段的交通疏导工作，将对市民出行的影响降到最低！</t>
  </si>
  <si>
    <t>3.5-9.5</t>
  </si>
  <si>
    <t>昆明市盘龙区新迎片区城镇老旧小区外与城市主干网衔接配套道路提升整治工程（二期）</t>
  </si>
  <si>
    <t>支39</t>
  </si>
  <si>
    <t>路口3个：支39号路与新德巷交叉口、支39号路与新和巷交叉口、支39号路与新裕巷交叉口
路段1段：新迎路至新裕巷路段</t>
  </si>
  <si>
    <t>李国庆
13888748371</t>
  </si>
  <si>
    <t>新德巷（支37）</t>
  </si>
  <si>
    <t>路口2个：新德巷与新和巷交叉口、新德巷与新龙巷交叉口
路段1段：支39号路至文艺路路段</t>
  </si>
  <si>
    <t>田园路（支30）</t>
  </si>
  <si>
    <t>路口2个：田园路与新宁巷交叉口、田园路与新安里交叉口
路段1段：支39号路至文艺路路段</t>
  </si>
  <si>
    <t>机动车道：1条
人行道：全部</t>
  </si>
  <si>
    <t>源文路（31）</t>
  </si>
  <si>
    <t>路口1个：源文路与文艺路交叉口
路段1段：文艺路至人民东路路段</t>
  </si>
  <si>
    <t>文汇巷（支35）</t>
  </si>
  <si>
    <t>路段1段：新迎路至文艺路路段</t>
  </si>
  <si>
    <t>田园巷</t>
  </si>
  <si>
    <t>路段1段：连环路至田园路路段</t>
  </si>
  <si>
    <t>人行道：全部
机动车道：一侧1条、另一侧1条</t>
  </si>
  <si>
    <t>田园巷支巷</t>
  </si>
  <si>
    <t>路段1段：白龙路至田园巷路段</t>
  </si>
  <si>
    <t>新龙里</t>
  </si>
  <si>
    <t>路段1段：新达巷至新德巷路段</t>
  </si>
  <si>
    <t>机动车道：一侧1条、另一侧1条</t>
  </si>
  <si>
    <t>新裕巷</t>
  </si>
  <si>
    <t>路口1个：新裕巷与新和巷交叉口
路段1段：白龙路至二环东路路段</t>
  </si>
  <si>
    <t>文艺路（支32）</t>
  </si>
  <si>
    <t>路口2个：文艺路与田园里交叉口、文艺路与二环东路交叉口</t>
  </si>
  <si>
    <t>小龙路（支27）</t>
  </si>
  <si>
    <t>路口2个：小龙路与白龙路交叉口、小龙路与人民东路交叉口
路段1段：白龙路至人民东路路段</t>
  </si>
  <si>
    <t>新德巷支巷</t>
  </si>
  <si>
    <t>路段1段：新德巷至支38号路路段</t>
  </si>
  <si>
    <t>文汇巷支巷</t>
  </si>
  <si>
    <t>路段1段：文汇巷至二环东路路段</t>
  </si>
  <si>
    <t>小龙巷</t>
  </si>
  <si>
    <t>路段1段：环城东路至小龙路路段</t>
  </si>
  <si>
    <t>小龙巷支巷</t>
  </si>
  <si>
    <t>路段1段：小龙路至田园巷路段</t>
  </si>
  <si>
    <t>路口及路段</t>
  </si>
  <si>
    <t>路口5个：白云路与穿金路交叉口、白云路与新兴路交叉口、白云路与新园路交叉口、白云路与支39号路交叉口、白云路与新华巷交叉口
路段1段：穿金路至二环东路路段</t>
  </si>
  <si>
    <t>部分车行道</t>
  </si>
  <si>
    <t>白龙路</t>
  </si>
  <si>
    <t>路口5个：白龙路与小龙路交叉口、白龙路与小龙路交叉口、白龙路与田园巷支巷交叉口、白龙路与新宁巷交叉口、白龙路与新迎路交叉口
路段1段：环城东路至二环东路路段</t>
  </si>
  <si>
    <t>环城东路</t>
  </si>
  <si>
    <t>路段1段：白龙路至人民东路路段</t>
  </si>
  <si>
    <t>新迎路（次3）</t>
  </si>
  <si>
    <t>路口5个：新迎路与新兴路交叉口、新迎路与迎新路交叉口、新迎路与新园交叉口、新迎路与新春巷交叉口、新迎路与白龙路交叉口
路段1段：新兴路至白龙路段</t>
  </si>
  <si>
    <t>路口7个：新迎路与田园路交叉口、新迎路与支39号路交叉口、新迎路与新安巷交叉口、新迎路与新龙巷交叉口、新迎路与文艺路交叉口、新迎路与文汇巷交叉口、新迎路与人民东路交叉口
路段1段：白龙路至人民东路路段</t>
  </si>
  <si>
    <t>昆明市盘龙区2025年城镇老旧小区改造项目（一期）</t>
  </si>
  <si>
    <t>田园路</t>
  </si>
  <si>
    <t>路段1段：昆明市盘龙区环境卫生服务中心至田园路
路段2段：乐远(田园路店)至田园里东南门
路段3段：田园里东南门至东方丽苑西1门</t>
  </si>
  <si>
    <t>外立面1层及围墙做真石漆</t>
  </si>
  <si>
    <t>老旧小区房屋主体及附属设施提升整治</t>
  </si>
  <si>
    <t>董旭
15287021090</t>
  </si>
  <si>
    <t>稻香巷</t>
  </si>
  <si>
    <t>路段1段：稻香里北1门至稻香里北门
路段2段：稻香里北门至往南42m</t>
  </si>
  <si>
    <t>路段1段：田园路至稻香里北1门
路段2段：盘龙姚克懿中医诊所至往东95m及往北65m</t>
  </si>
  <si>
    <t>外立面及围墙做真石漆</t>
  </si>
  <si>
    <t>凤凰巷</t>
  </si>
  <si>
    <t>路段1段：昆明登山探险协会至中国电信(凤凰巷营业厅)</t>
  </si>
  <si>
    <t>围墙做涂料</t>
  </si>
  <si>
    <t>路段1段：昆明市塑料厂北1门至往东北18m</t>
  </si>
  <si>
    <t>墙体做真石漆</t>
  </si>
  <si>
    <t>路段1段：中北公司单位房至往东北44m</t>
  </si>
  <si>
    <t>1层墙体做真石漆</t>
  </si>
  <si>
    <t>东栗巷</t>
  </si>
  <si>
    <t>路段1段：昆明云舍公寓(延安医院店)至往北20m</t>
  </si>
  <si>
    <t>路段1段：栗树头住宅区北门至环城东路</t>
  </si>
  <si>
    <t>栏杆除锈刷漆</t>
  </si>
  <si>
    <t>吹箫巷小支路</t>
  </si>
  <si>
    <t>路段1段：吹箫巷万钰数码图文至鼓楼街道办事处西门</t>
  </si>
  <si>
    <t>非机动车道：全部</t>
  </si>
  <si>
    <t>移动式围挡（铁马、水马、锥桶）</t>
  </si>
  <si>
    <t>现状道路翻新改造</t>
  </si>
  <si>
    <t>昆明市盘龙区2025年城镇老旧小区改造项目（二期）</t>
  </si>
  <si>
    <t>穿金路</t>
  </si>
  <si>
    <t>煤机厂-电工厂宿舍区</t>
  </si>
  <si>
    <t>人行道：全部
非机动车道：部分
机动车道：1 条</t>
  </si>
  <si>
    <t>人行道面砖改为透水砖面层</t>
  </si>
  <si>
    <t>李桐13888461127</t>
  </si>
  <si>
    <t>江东花园北路南半幅人行道</t>
  </si>
  <si>
    <t>路段：北京路—北辰中路</t>
  </si>
  <si>
    <t>人行道：全部
非机动车道：部分
机动车道：1   条</t>
  </si>
  <si>
    <t>为路面铣刨后铺设沥青；人行道改造做法为破除现有人行道面层及基层后，重新进行基础及面层施工、路缘石安装</t>
  </si>
  <si>
    <t>江东花园南路北半幅人行道</t>
  </si>
  <si>
    <t>人行道：全部
非机动车道：部分
机动车道：0   条</t>
  </si>
  <si>
    <t>江东花园南路南半幅人行道</t>
  </si>
  <si>
    <t>江东中路东半幅人行道</t>
  </si>
  <si>
    <t>路段：花园路—江东花园北路</t>
  </si>
  <si>
    <t>江东中路西半幅人行道</t>
  </si>
  <si>
    <t>路段：茶香路—江东花园南路</t>
  </si>
  <si>
    <t>花园路北半幅人行道</t>
  </si>
  <si>
    <t>路段：兰香路—江东中路</t>
  </si>
  <si>
    <t>为路面铣刨后铺设沥青；青松路北侧人行道改造做法为破除现有人行道面层及基层后，重新进行基础及面层施工、路缘石安装</t>
  </si>
  <si>
    <t>花园路南半幅人行道</t>
  </si>
  <si>
    <t>茶香路南半幅人行道</t>
  </si>
  <si>
    <t>路段：花园路—茶香路</t>
  </si>
  <si>
    <t>江东商业街西半幅人行道</t>
  </si>
  <si>
    <t>路段：江东花园北路-江东商业街道口</t>
  </si>
  <si>
    <t>人行道：全部
非机动车道：全部
机动车道：2   条</t>
  </si>
  <si>
    <t>路段：江东商业街道口-江东花园南路</t>
  </si>
  <si>
    <t>人行道：全部
非机动车道：全部
机动车道：2 条</t>
  </si>
  <si>
    <t>迎春里（支42）</t>
  </si>
  <si>
    <t>路口1个：迎春里与迎归巷交叉口
路段1段：新兴路至新园路路段</t>
  </si>
  <si>
    <t>人行道：部分 
机动车道：1 条</t>
  </si>
  <si>
    <t>约172米</t>
  </si>
  <si>
    <t>12米</t>
  </si>
  <si>
    <r>
      <rPr>
        <sz val="14"/>
        <color theme="1"/>
        <rFont val="仿宋_GB2312"/>
        <charset val="134"/>
      </rPr>
      <t>2064</t>
    </r>
    <r>
      <rPr>
        <sz val="14"/>
        <color theme="1"/>
        <rFont val="宋体"/>
        <charset val="134"/>
      </rPr>
      <t>㎡</t>
    </r>
  </si>
  <si>
    <t>陈瑞
13888635998</t>
  </si>
  <si>
    <t>2026年1月4日（2月12号到2月21号春节停工10天）</t>
  </si>
  <si>
    <t>迎乐里</t>
  </si>
  <si>
    <t>路口1个：迎乐里与迎宾里交叉口
路段1段：迎宾里至新园路路段</t>
  </si>
  <si>
    <t>约195米</t>
  </si>
  <si>
    <t>6米</t>
  </si>
  <si>
    <r>
      <rPr>
        <sz val="14"/>
        <color theme="1"/>
        <rFont val="仿宋_GB2312"/>
        <charset val="134"/>
      </rPr>
      <t>1170</t>
    </r>
    <r>
      <rPr>
        <sz val="14"/>
        <color theme="1"/>
        <rFont val="宋体"/>
        <charset val="134"/>
      </rPr>
      <t>㎡</t>
    </r>
  </si>
  <si>
    <t>支 43</t>
  </si>
  <si>
    <t>路段 1 段：周家营巷至石闸路路段</t>
  </si>
  <si>
    <t>约176米</t>
  </si>
  <si>
    <t>5米</t>
  </si>
  <si>
    <r>
      <rPr>
        <sz val="14"/>
        <color theme="1"/>
        <rFont val="仿宋_GB2312"/>
        <charset val="134"/>
      </rPr>
      <t>880</t>
    </r>
    <r>
      <rPr>
        <sz val="14"/>
        <color theme="1"/>
        <rFont val="宋体"/>
        <charset val="134"/>
      </rPr>
      <t>㎡</t>
    </r>
  </si>
  <si>
    <t>新发巷（支 37）</t>
  </si>
  <si>
    <t>路段 1 段：新春巷至白龙路路段</t>
  </si>
  <si>
    <t>约202米</t>
  </si>
  <si>
    <t>8米</t>
  </si>
  <si>
    <r>
      <rPr>
        <sz val="14"/>
        <color theme="1"/>
        <rFont val="仿宋_GB2312"/>
        <charset val="134"/>
      </rPr>
      <t>1616</t>
    </r>
    <r>
      <rPr>
        <sz val="14"/>
        <color theme="1"/>
        <rFont val="宋体"/>
        <charset val="134"/>
      </rPr>
      <t>㎡</t>
    </r>
  </si>
  <si>
    <t>周家营巷
（支 44）</t>
  </si>
  <si>
    <t>路段 1 段：白云路至二环东路路段</t>
  </si>
  <si>
    <t>约393米</t>
  </si>
  <si>
    <r>
      <rPr>
        <sz val="14"/>
        <color theme="1"/>
        <rFont val="仿宋_GB2312"/>
        <charset val="134"/>
      </rPr>
      <t>1965</t>
    </r>
    <r>
      <rPr>
        <sz val="14"/>
        <color theme="1"/>
        <rFont val="宋体"/>
        <charset val="134"/>
      </rPr>
      <t>㎡</t>
    </r>
  </si>
  <si>
    <t>石闸路（支 45）</t>
  </si>
  <si>
    <t>路段 1 段：支 43 号路至二环东路路段</t>
  </si>
  <si>
    <t>约183米</t>
  </si>
  <si>
    <r>
      <rPr>
        <sz val="14"/>
        <color theme="1"/>
        <rFont val="仿宋_GB2312"/>
        <charset val="134"/>
      </rPr>
      <t>915</t>
    </r>
    <r>
      <rPr>
        <sz val="14"/>
        <color theme="1"/>
        <rFont val="宋体"/>
        <charset val="134"/>
      </rPr>
      <t>㎡</t>
    </r>
  </si>
  <si>
    <t>新春巷（支 40）</t>
  </si>
  <si>
    <t>路口 2 个：新春巷与新发巷交叉口、新春巷与白云路交叉口路段 1 段：新迎路至白云路路段</t>
  </si>
  <si>
    <t>约326米</t>
  </si>
  <si>
    <t>7米</t>
  </si>
  <si>
    <r>
      <rPr>
        <sz val="14"/>
        <color theme="1"/>
        <rFont val="仿宋_GB2312"/>
        <charset val="134"/>
      </rPr>
      <t>2282</t>
    </r>
    <r>
      <rPr>
        <sz val="14"/>
        <color theme="1"/>
        <rFont val="宋体"/>
        <charset val="134"/>
      </rPr>
      <t>㎡</t>
    </r>
  </si>
  <si>
    <t>新和巷</t>
  </si>
  <si>
    <t>约237米</t>
  </si>
  <si>
    <r>
      <rPr>
        <sz val="14"/>
        <color theme="1"/>
        <rFont val="仿宋_GB2312"/>
        <charset val="134"/>
      </rPr>
      <t>1896</t>
    </r>
    <r>
      <rPr>
        <sz val="14"/>
        <color theme="1"/>
        <rFont val="宋体"/>
        <charset val="134"/>
      </rPr>
      <t>㎡</t>
    </r>
  </si>
  <si>
    <t>新龙巷（支38）</t>
  </si>
  <si>
    <t>路段1段：新迎路至新德巷</t>
  </si>
  <si>
    <t>约210米</t>
  </si>
  <si>
    <r>
      <rPr>
        <sz val="14"/>
        <color theme="1"/>
        <rFont val="仿宋_GB2312"/>
        <charset val="134"/>
      </rPr>
      <t>1260</t>
    </r>
    <r>
      <rPr>
        <sz val="14"/>
        <color theme="1"/>
        <rFont val="宋体"/>
        <charset val="134"/>
      </rPr>
      <t>㎡</t>
    </r>
  </si>
  <si>
    <t>新安里</t>
  </si>
  <si>
    <t>路段1段：新安巷至田园路路段</t>
  </si>
  <si>
    <t>约252米</t>
  </si>
  <si>
    <r>
      <rPr>
        <sz val="14"/>
        <color theme="1"/>
        <rFont val="仿宋_GB2312"/>
        <charset val="134"/>
      </rPr>
      <t>2016</t>
    </r>
    <r>
      <rPr>
        <sz val="14"/>
        <color theme="1"/>
        <rFont val="宋体"/>
        <charset val="134"/>
      </rPr>
      <t>㎡</t>
    </r>
  </si>
  <si>
    <t>新安巷</t>
  </si>
  <si>
    <t>路口1个：新安巷与新安里交叉口
路段1段：田园路至新迎路路段</t>
  </si>
  <si>
    <t>约205米</t>
  </si>
  <si>
    <t>11米</t>
  </si>
  <si>
    <r>
      <rPr>
        <sz val="14"/>
        <color theme="1"/>
        <rFont val="仿宋_GB2312"/>
        <charset val="134"/>
      </rPr>
      <t>2255</t>
    </r>
    <r>
      <rPr>
        <sz val="14"/>
        <color theme="1"/>
        <rFont val="宋体"/>
        <charset val="134"/>
      </rPr>
      <t>㎡</t>
    </r>
  </si>
  <si>
    <t>新宁巷（支33）</t>
  </si>
  <si>
    <t>路段1段：白龙路至田园路路段</t>
  </si>
  <si>
    <t>约287米</t>
  </si>
  <si>
    <r>
      <rPr>
        <sz val="14"/>
        <color theme="1"/>
        <rFont val="仿宋_GB2312"/>
        <charset val="134"/>
      </rPr>
      <t>1722</t>
    </r>
    <r>
      <rPr>
        <sz val="14"/>
        <color theme="1"/>
        <rFont val="宋体"/>
        <charset val="134"/>
      </rPr>
      <t>㎡</t>
    </r>
  </si>
  <si>
    <t>支38</t>
  </si>
  <si>
    <t>路段1段：新德巷至新裕巷路段</t>
  </si>
  <si>
    <r>
      <rPr>
        <sz val="14"/>
        <color theme="1"/>
        <rFont val="仿宋_GB2312"/>
        <charset val="134"/>
      </rPr>
      <t>1032</t>
    </r>
    <r>
      <rPr>
        <sz val="14"/>
        <color theme="1"/>
        <rFont val="宋体"/>
        <charset val="134"/>
      </rPr>
      <t>㎡</t>
    </r>
  </si>
  <si>
    <t>新华巷</t>
  </si>
  <si>
    <t>路段1段：白云路至二环东路路段</t>
  </si>
  <si>
    <t>约194米</t>
  </si>
  <si>
    <r>
      <rPr>
        <sz val="14"/>
        <color theme="1"/>
        <rFont val="仿宋_GB2312"/>
        <charset val="134"/>
      </rPr>
      <t>2328</t>
    </r>
    <r>
      <rPr>
        <sz val="14"/>
        <color theme="1"/>
        <rFont val="宋体"/>
        <charset val="134"/>
      </rPr>
      <t>㎡</t>
    </r>
  </si>
  <si>
    <t>连环路</t>
  </si>
  <si>
    <t>路段1段：小龙路至稻花巷路段</t>
  </si>
  <si>
    <t>人行道：部分机动车道：一侧1条、另一侧1条</t>
  </si>
  <si>
    <t>约585米</t>
  </si>
  <si>
    <t>9米</t>
  </si>
  <si>
    <r>
      <rPr>
        <sz val="14"/>
        <color theme="1"/>
        <rFont val="仿宋_GB2312"/>
        <charset val="134"/>
      </rPr>
      <t>5265</t>
    </r>
    <r>
      <rPr>
        <sz val="14"/>
        <color theme="1"/>
        <rFont val="宋体"/>
        <charset val="134"/>
      </rPr>
      <t>㎡</t>
    </r>
  </si>
  <si>
    <t>新达巷</t>
  </si>
  <si>
    <t>路段1段：新和巷至新龙巷路段</t>
  </si>
  <si>
    <t>约381米</t>
  </si>
  <si>
    <r>
      <rPr>
        <sz val="14"/>
        <color theme="1"/>
        <rFont val="仿宋_GB2312"/>
        <charset val="134"/>
      </rPr>
      <t>4572</t>
    </r>
    <r>
      <rPr>
        <sz val="14"/>
        <color theme="1"/>
        <rFont val="宋体"/>
        <charset val="134"/>
      </rPr>
      <t>㎡</t>
    </r>
  </si>
  <si>
    <t>路段1段：连环路至人民东路路段</t>
  </si>
  <si>
    <t>约167米</t>
  </si>
  <si>
    <r>
      <rPr>
        <sz val="14"/>
        <color theme="1"/>
        <rFont val="仿宋_GB2312"/>
        <charset val="134"/>
      </rPr>
      <t>1169</t>
    </r>
    <r>
      <rPr>
        <sz val="14"/>
        <color theme="1"/>
        <rFont val="宋体"/>
        <charset val="134"/>
      </rPr>
      <t>㎡</t>
    </r>
  </si>
  <si>
    <t>吹箫巷</t>
  </si>
  <si>
    <t>路段1段：桃源花园东门至往北35m</t>
  </si>
  <si>
    <t>约35米</t>
  </si>
  <si>
    <t>2米</t>
  </si>
  <si>
    <r>
      <rPr>
        <sz val="14"/>
        <color theme="1"/>
        <rFont val="仿宋_GB2312"/>
        <charset val="134"/>
      </rPr>
      <t>70</t>
    </r>
    <r>
      <rPr>
        <sz val="14"/>
        <color theme="1"/>
        <rFont val="宋体"/>
        <charset val="134"/>
      </rPr>
      <t>㎡</t>
    </r>
  </si>
  <si>
    <t>围墙刷漆</t>
  </si>
  <si>
    <t>路段1段：冶金研究院宿舍至桃源花园</t>
  </si>
  <si>
    <t>约24米</t>
  </si>
  <si>
    <r>
      <rPr>
        <sz val="14"/>
        <color theme="1"/>
        <rFont val="仿宋_GB2312"/>
        <charset val="134"/>
      </rPr>
      <t>48</t>
    </r>
    <r>
      <rPr>
        <sz val="14"/>
        <color theme="1"/>
        <rFont val="宋体"/>
        <charset val="134"/>
      </rPr>
      <t>㎡</t>
    </r>
  </si>
  <si>
    <t>路段1段：昆明市盘龙区图书馆西门至昆明国土资源宿舍</t>
  </si>
  <si>
    <t>约42米</t>
  </si>
  <si>
    <r>
      <rPr>
        <sz val="14"/>
        <color theme="1"/>
        <rFont val="仿宋_GB2312"/>
        <charset val="134"/>
      </rPr>
      <t>84</t>
    </r>
    <r>
      <rPr>
        <sz val="14"/>
        <color theme="1"/>
        <rFont val="宋体"/>
        <charset val="134"/>
      </rPr>
      <t>㎡</t>
    </r>
  </si>
  <si>
    <t>小龙路</t>
  </si>
  <si>
    <t>路段1段：东方丽苑西1门至全季酒店(昆明白龙路理工大学店)</t>
  </si>
  <si>
    <t>约108米</t>
  </si>
  <si>
    <r>
      <rPr>
        <sz val="14"/>
        <color theme="1"/>
        <rFont val="仿宋_GB2312"/>
        <charset val="134"/>
      </rPr>
      <t>216</t>
    </r>
    <r>
      <rPr>
        <sz val="14"/>
        <color theme="1"/>
        <rFont val="宋体"/>
        <charset val="134"/>
      </rPr>
      <t>㎡</t>
    </r>
  </si>
  <si>
    <t>外立面1层做真石漆</t>
  </si>
  <si>
    <t>路段1段：焦点摄影工作室(小龙路店)至小林花椒鸡(小龙路店)
路段2段：小林花椒鸡(小龙路店)至向东84m
路段3段：焦点摄影工作室(小龙路店)至田园路</t>
  </si>
  <si>
    <t>约240米</t>
  </si>
  <si>
    <r>
      <rPr>
        <sz val="14"/>
        <color theme="1"/>
        <rFont val="仿宋_GB2312"/>
        <charset val="134"/>
      </rPr>
      <t>480</t>
    </r>
    <r>
      <rPr>
        <sz val="14"/>
        <color theme="1"/>
        <rFont val="宋体"/>
        <charset val="134"/>
      </rPr>
      <t>㎡</t>
    </r>
  </si>
  <si>
    <t>北辰北路北半幅人行道</t>
  </si>
  <si>
    <t>路段：北辰中路—北辰东路</t>
  </si>
  <si>
    <t>约225米</t>
  </si>
  <si>
    <t>15米</t>
  </si>
  <si>
    <r>
      <rPr>
        <sz val="14"/>
        <color theme="1"/>
        <rFont val="仿宋_GB2312"/>
        <charset val="134"/>
      </rPr>
      <t>3375</t>
    </r>
    <r>
      <rPr>
        <sz val="14"/>
        <color theme="1"/>
        <rFont val="宋体"/>
        <charset val="134"/>
      </rPr>
      <t>㎡</t>
    </r>
  </si>
  <si>
    <t>北辰北路南半幅人行道</t>
  </si>
  <si>
    <t>人行道：全部
非机动车道：部分
机动车道： 1  条</t>
  </si>
  <si>
    <t>北辰北环路南半幅人行道</t>
  </si>
  <si>
    <t>约425米</t>
  </si>
  <si>
    <r>
      <rPr>
        <sz val="14"/>
        <color theme="1"/>
        <rFont val="仿宋_GB2312"/>
        <charset val="134"/>
      </rPr>
      <t>3400</t>
    </r>
    <r>
      <rPr>
        <sz val="14"/>
        <color theme="1"/>
        <rFont val="宋体"/>
        <charset val="134"/>
      </rPr>
      <t>㎡</t>
    </r>
  </si>
  <si>
    <t>路段：北辰西路—北辰中路</t>
  </si>
  <si>
    <t>北辰中路西半幅</t>
  </si>
  <si>
    <t>路段：北辰大道-北辰北路</t>
  </si>
  <si>
    <t>人行道：全部
非机动车道：全部
机动车道：2  条</t>
  </si>
  <si>
    <t>约613米</t>
  </si>
  <si>
    <t>40米</t>
  </si>
  <si>
    <r>
      <rPr>
        <sz val="14"/>
        <color theme="1"/>
        <rFont val="仿宋_GB2312"/>
        <charset val="134"/>
      </rPr>
      <t>24520</t>
    </r>
    <r>
      <rPr>
        <sz val="14"/>
        <color theme="1"/>
        <rFont val="宋体"/>
        <charset val="134"/>
      </rPr>
      <t>㎡</t>
    </r>
  </si>
  <si>
    <t>路段：北辰北路—北辰北环路</t>
  </si>
  <si>
    <t>路段：北辰北环路-江东花园南路</t>
  </si>
  <si>
    <t>北辰中路东半幅人行道</t>
  </si>
  <si>
    <t>人行道：全部
非机动车道：部分
机动车道：2   条</t>
  </si>
  <si>
    <t>二环北路辅路人行道</t>
  </si>
  <si>
    <t>鑫安花园门口，二环北路辅路人行道</t>
  </si>
  <si>
    <t>约120米</t>
  </si>
  <si>
    <t>3米</t>
  </si>
  <si>
    <r>
      <rPr>
        <sz val="14"/>
        <color theme="1"/>
        <rFont val="仿宋_GB2312"/>
        <charset val="134"/>
      </rPr>
      <t>360</t>
    </r>
    <r>
      <rPr>
        <sz val="14"/>
        <color theme="1"/>
        <rFont val="宋体"/>
        <charset val="134"/>
      </rPr>
      <t>㎡</t>
    </r>
    <r>
      <rPr>
        <sz val="14"/>
        <color theme="1"/>
        <rFont val="仿宋_GB2312"/>
        <charset val="134"/>
      </rPr>
      <t>（单点位占用面积）</t>
    </r>
  </si>
  <si>
    <t>人行道面砖改为透水砖</t>
  </si>
  <si>
    <t>拓东街道</t>
  </si>
  <si>
    <t>尚义街</t>
  </si>
  <si>
    <t>尚义街118号白塔花园小区</t>
  </si>
  <si>
    <t>人行道：全部
非机动车道：部分</t>
  </si>
  <si>
    <t>约9米</t>
  </si>
  <si>
    <r>
      <rPr>
        <sz val="14"/>
        <color theme="1"/>
        <rFont val="仿宋_GB2312"/>
        <charset val="134"/>
      </rPr>
      <t>45</t>
    </r>
    <r>
      <rPr>
        <sz val="14"/>
        <color theme="1"/>
        <rFont val="宋体"/>
        <charset val="134"/>
      </rPr>
      <t>㎡</t>
    </r>
    <r>
      <rPr>
        <sz val="14"/>
        <color theme="1"/>
        <rFont val="仿宋_GB2312"/>
        <charset val="134"/>
      </rPr>
      <t>（单点位占用面积）</t>
    </r>
  </si>
  <si>
    <t>小区大门口沥青面层罩面</t>
  </si>
  <si>
    <t>拓东路2号附1号-拓东路</t>
  </si>
  <si>
    <t>拓东路2号附1号-拓东路整条巷道</t>
  </si>
  <si>
    <t>全道路占用</t>
  </si>
  <si>
    <t>约94米</t>
  </si>
  <si>
    <r>
      <rPr>
        <sz val="14"/>
        <color theme="1"/>
        <rFont val="仿宋_GB2312"/>
        <charset val="134"/>
      </rPr>
      <t>747</t>
    </r>
    <r>
      <rPr>
        <sz val="14"/>
        <color theme="1"/>
        <rFont val="宋体"/>
        <charset val="134"/>
      </rPr>
      <t>㎡</t>
    </r>
    <r>
      <rPr>
        <sz val="14"/>
        <color theme="1"/>
        <rFont val="仿宋_GB2312"/>
        <charset val="134"/>
      </rPr>
      <t>（单点位占用面积）</t>
    </r>
  </si>
  <si>
    <t>路面修复</t>
  </si>
  <si>
    <t>拓东路52号-拓东路</t>
  </si>
  <si>
    <t>约93米</t>
  </si>
  <si>
    <r>
      <rPr>
        <sz val="14"/>
        <color theme="1"/>
        <rFont val="仿宋_GB2312"/>
        <charset val="134"/>
      </rPr>
      <t>640</t>
    </r>
    <r>
      <rPr>
        <sz val="14"/>
        <color theme="1"/>
        <rFont val="宋体"/>
        <charset val="134"/>
      </rPr>
      <t>㎡</t>
    </r>
    <r>
      <rPr>
        <sz val="14"/>
        <color theme="1"/>
        <rFont val="仿宋_GB2312"/>
        <charset val="134"/>
      </rPr>
      <t>（单点位占用面积）</t>
    </r>
  </si>
  <si>
    <t>昆明市盘龙区2025年城镇老旧小区改造项目（三期）</t>
  </si>
  <si>
    <t>国博大道</t>
  </si>
  <si>
    <t>路段：龙泉路至昆机第3小区（新区）</t>
  </si>
  <si>
    <t>北侧人行道</t>
  </si>
  <si>
    <t>约1.5米</t>
  </si>
  <si>
    <t>100米</t>
  </si>
  <si>
    <r>
      <rPr>
        <sz val="14"/>
        <color theme="1"/>
        <rFont val="仿宋_GB2312"/>
        <charset val="134"/>
      </rPr>
      <t>150</t>
    </r>
    <r>
      <rPr>
        <sz val="14"/>
        <color theme="1"/>
        <rFont val="宋体"/>
        <charset val="134"/>
      </rPr>
      <t>㎡</t>
    </r>
  </si>
  <si>
    <t>优化提升临街空间</t>
  </si>
  <si>
    <t>盘龙区市政设施建设管理处</t>
  </si>
  <si>
    <t>杨航，18468162700</t>
  </si>
  <si>
    <t>劲松里</t>
  </si>
  <si>
    <t>路段：龙泉路至云宇商业街</t>
  </si>
  <si>
    <t>约5米</t>
  </si>
  <si>
    <r>
      <rPr>
        <sz val="14"/>
        <color theme="1"/>
        <rFont val="仿宋_GB2312"/>
        <charset val="134"/>
      </rPr>
      <t>10</t>
    </r>
    <r>
      <rPr>
        <sz val="14"/>
        <color theme="1"/>
        <rFont val="宋体"/>
        <charset val="134"/>
      </rPr>
      <t>㎡</t>
    </r>
    <r>
      <rPr>
        <sz val="14"/>
        <color theme="1"/>
        <rFont val="仿宋_GB2312"/>
        <charset val="134"/>
      </rPr>
      <t>×6处=60</t>
    </r>
    <r>
      <rPr>
        <sz val="14"/>
        <color theme="1"/>
        <rFont val="宋体"/>
        <charset val="134"/>
      </rPr>
      <t>㎡</t>
    </r>
  </si>
  <si>
    <t>临街面老旧小区雨落管改造，优化提升临街空间</t>
  </si>
  <si>
    <t>茨坝正街</t>
  </si>
  <si>
    <t>路段：龙泉路至青松路</t>
  </si>
  <si>
    <t>青松路</t>
  </si>
  <si>
    <t>路段：云宇商业街至青松路</t>
  </si>
  <si>
    <t>约2米</t>
  </si>
  <si>
    <r>
      <rPr>
        <sz val="14"/>
        <color theme="1"/>
        <rFont val="仿宋_GB2312"/>
        <charset val="134"/>
      </rPr>
      <t>200</t>
    </r>
    <r>
      <rPr>
        <sz val="14"/>
        <color theme="1"/>
        <rFont val="宋体"/>
        <charset val="134"/>
      </rPr>
      <t>㎡</t>
    </r>
  </si>
  <si>
    <t>盘龙326号路（昆机各小区主通道）</t>
  </si>
  <si>
    <t>路段：国博大道至昆机文化宫</t>
  </si>
  <si>
    <t>约6米</t>
  </si>
  <si>
    <t>600米</t>
  </si>
  <si>
    <r>
      <rPr>
        <sz val="14"/>
        <color theme="1"/>
        <rFont val="仿宋_GB2312"/>
        <charset val="134"/>
      </rPr>
      <t>3600</t>
    </r>
    <r>
      <rPr>
        <sz val="14"/>
        <color theme="1"/>
        <rFont val="宋体"/>
        <charset val="134"/>
      </rPr>
      <t>㎡</t>
    </r>
  </si>
  <si>
    <t>老旧小区改造沥青罩面，提升老旧小区通行条件</t>
  </si>
  <si>
    <t>龙泉街道</t>
  </si>
  <si>
    <t>铣床厂生活区内部主路</t>
  </si>
  <si>
    <t>路段：生活区入口到厂区入口</t>
  </si>
  <si>
    <t>800米</t>
  </si>
  <si>
    <r>
      <rPr>
        <sz val="14"/>
        <color theme="1"/>
        <rFont val="仿宋_GB2312"/>
        <charset val="134"/>
      </rPr>
      <t>4800</t>
    </r>
    <r>
      <rPr>
        <sz val="14"/>
        <color theme="1"/>
        <rFont val="宋体"/>
        <charset val="134"/>
      </rPr>
      <t>㎡</t>
    </r>
  </si>
  <si>
    <t>电子管厂生活区内部主路</t>
  </si>
  <si>
    <t>路段：生活区入口到新质生产力创业园入口</t>
  </si>
  <si>
    <t>约8米</t>
  </si>
  <si>
    <t>200米</t>
  </si>
  <si>
    <r>
      <rPr>
        <sz val="14"/>
        <color theme="1"/>
        <rFont val="仿宋_GB2312"/>
        <charset val="134"/>
      </rPr>
      <t>1600</t>
    </r>
    <r>
      <rPr>
        <sz val="14"/>
        <color theme="1"/>
        <rFont val="宋体"/>
        <charset val="134"/>
      </rPr>
      <t>㎡</t>
    </r>
  </si>
  <si>
    <t>联盟街道</t>
  </si>
  <si>
    <t>路段：盘江东路至云南机械工程公司宿舍</t>
  </si>
  <si>
    <r>
      <rPr>
        <sz val="14"/>
        <color theme="1"/>
        <rFont val="仿宋_GB2312"/>
        <charset val="134"/>
      </rPr>
      <t>10</t>
    </r>
    <r>
      <rPr>
        <sz val="14"/>
        <color theme="1"/>
        <rFont val="宋体"/>
        <charset val="134"/>
      </rPr>
      <t>㎡</t>
    </r>
    <r>
      <rPr>
        <sz val="14"/>
        <color theme="1"/>
        <rFont val="仿宋_GB2312"/>
        <charset val="134"/>
      </rPr>
      <t>×4处=40</t>
    </r>
    <r>
      <rPr>
        <sz val="14"/>
        <color theme="1"/>
        <rFont val="宋体"/>
        <charset val="134"/>
      </rPr>
      <t>㎡</t>
    </r>
  </si>
  <si>
    <t>共计4个点位，采取统一实施</t>
  </si>
  <si>
    <t>龙熙壹号周边市政道路</t>
  </si>
  <si>
    <t>龙溪路（北京路-政法路）</t>
  </si>
  <si>
    <t>路口1个：龙溪路与北京路交叉口
路段1段：北京路至政法路段</t>
  </si>
  <si>
    <r>
      <rPr>
        <sz val="14"/>
        <color theme="1"/>
        <rFont val="仿宋_GB2312"/>
        <charset val="134"/>
      </rPr>
      <t>人行道：全部</t>
    </r>
    <r>
      <rPr>
        <sz val="14"/>
        <color theme="1"/>
        <rFont val="仿宋_GB2312"/>
        <charset val="2"/>
      </rPr>
      <t xml:space="preserve">
</t>
    </r>
    <r>
      <rPr>
        <sz val="14"/>
        <color theme="1"/>
        <rFont val="仿宋_GB2312"/>
        <charset val="134"/>
      </rPr>
      <t>非机动车道：全部</t>
    </r>
    <r>
      <rPr>
        <sz val="14"/>
        <color theme="1"/>
        <rFont val="仿宋_GB2312"/>
        <charset val="2"/>
      </rPr>
      <t xml:space="preserve">
</t>
    </r>
    <r>
      <rPr>
        <sz val="14"/>
        <color theme="1"/>
        <rFont val="仿宋_GB2312"/>
        <charset val="134"/>
      </rPr>
      <t>机动车道：</t>
    </r>
    <r>
      <rPr>
        <u/>
        <sz val="14"/>
        <color theme="1"/>
        <rFont val="仿宋_GB2312"/>
        <charset val="134"/>
      </rPr>
      <t>2</t>
    </r>
    <r>
      <rPr>
        <sz val="14"/>
        <color theme="1"/>
        <rFont val="仿宋_GB2312"/>
        <charset val="134"/>
      </rPr>
      <t xml:space="preserve">条
   </t>
    </r>
  </si>
  <si>
    <t>为解决交通拥堵问题，提升车辆通行能力以保障该片区居民的出行需求和过境需求。</t>
  </si>
  <si>
    <t>完善交通工程设施，将路面4车道拓宽为6车道</t>
  </si>
  <si>
    <t>盘龙区市政基础设施建设管理处</t>
  </si>
  <si>
    <t>高世康15559950671</t>
  </si>
  <si>
    <t>龙源路（东大沟-龙溪路）</t>
  </si>
  <si>
    <t>路口1个：龙源路与龙溪路交叉口
路段1个：东大沟-龙溪路段</t>
  </si>
  <si>
    <t>人行道：全部
非机动车道：全部
机动车道：1条</t>
  </si>
  <si>
    <t>补充建设龙源路道路设施，完善龙江片区路网建设，解决龙江片区居民“出行难”问题。</t>
  </si>
  <si>
    <t>绿化、照明工程</t>
  </si>
  <si>
    <t>纵一路b线（云龙路）</t>
  </si>
  <si>
    <t xml:space="preserve">路口2个：纵一路b线与龙源路、龙溪路交叉口
</t>
  </si>
  <si>
    <t>补充建设纵一路b线设施，完善龙江片区路网建设，解决龙江片区居民“出行难”问题。</t>
  </si>
  <si>
    <t>打通云龙路断头路</t>
  </si>
  <si>
    <t>昆明市盘龙区小窑村、大波村城中村改造配套基础设施建设工程（八期）</t>
  </si>
  <si>
    <t>宝源路</t>
  </si>
  <si>
    <t xml:space="preserve">
路段1段：宝源路（沣源路至宝云路）段
</t>
  </si>
  <si>
    <t>完善宝源路交通、照明工程，对现状路面进行提升改造</t>
  </si>
  <si>
    <t>道路工程、照明工程、交通工程</t>
  </si>
  <si>
    <t>张宏伟，13529201810</t>
  </si>
  <si>
    <t>昆明市盘龙区严家山片区保障性租赁住房配套基础设施建设工程</t>
  </si>
  <si>
    <t>宝云路</t>
  </si>
  <si>
    <t xml:space="preserve">
路段2段：宝云路（宝源路至龙溪路）段
</t>
  </si>
  <si>
    <t>完善宝云路交通、照明工程，对现状人行道、车行道进行提升改造</t>
  </si>
  <si>
    <t>高世康，15559950671</t>
  </si>
  <si>
    <t>昆明市盘龙区小窑村、大波村城中村改造配套基础设施建设工程（二期）一标段</t>
  </si>
  <si>
    <t>龙源路（沣源路-290）</t>
  </si>
  <si>
    <t>路口2个：沣源路与麦丰路交叉口；龙源路与沣源路交叉口路段1段：沣源路龙头街公交站台段</t>
  </si>
  <si>
    <t>道路及附属设施建设</t>
  </si>
  <si>
    <t>周宇鹏
18487355084</t>
  </si>
  <si>
    <t>玉器城小区燃气管道新建</t>
  </si>
  <si>
    <t>财富街</t>
  </si>
  <si>
    <t>起点从矿花路沿财富街至欣玉路交叉口，财富街路段</t>
  </si>
  <si>
    <t>人行道一侧1条</t>
  </si>
  <si>
    <t>为民用地块供气</t>
  </si>
  <si>
    <t>管道铺设道路开挖连接接气点</t>
  </si>
  <si>
    <t>云南耀鸿新能源科技有限公司</t>
  </si>
  <si>
    <t>刘昌琼18696786886</t>
  </si>
  <si>
    <t>2026.4.1</t>
  </si>
  <si>
    <t>2026.5.1</t>
  </si>
  <si>
    <t>官渡区</t>
  </si>
  <si>
    <t>吴井街道</t>
  </si>
  <si>
    <t>昆明市官渡区五里片区城中村改造A26-1、A27号地块回迁安置房项目</t>
  </si>
  <si>
    <t>民航路、长润街</t>
  </si>
  <si>
    <t>二环至长润街段民航路/二环至民航路段长润街</t>
  </si>
  <si>
    <t>二环至长润街段民航路/二环至民航路段长润街（水电气接驳及排水管网接驳）</t>
  </si>
  <si>
    <t>排水管网占用非机动车道和一个机动车道的一段，水电气具体需要等施工图纸出来后才能确定</t>
  </si>
  <si>
    <t>水电气需要等图纸出来后才能确定</t>
  </si>
  <si>
    <r>
      <rPr>
        <sz val="14"/>
        <color theme="1"/>
        <rFont val="仿宋_GB2312"/>
        <charset val="134"/>
      </rPr>
      <t>100</t>
    </r>
    <r>
      <rPr>
        <sz val="14"/>
        <color theme="1"/>
        <rFont val="宋体"/>
        <charset val="134"/>
      </rPr>
      <t>㎡</t>
    </r>
  </si>
  <si>
    <t>逐点分段实施</t>
  </si>
  <si>
    <t>小区水电气的接入，给排水的接通</t>
  </si>
  <si>
    <t>水电气管线接入市政管网</t>
  </si>
  <si>
    <t>官渡区国投公司</t>
  </si>
  <si>
    <t>何导青13108535416</t>
  </si>
  <si>
    <t>2026.3.1</t>
  </si>
  <si>
    <t>2026.7.1</t>
  </si>
  <si>
    <t>官渡区住房和城乡建设局</t>
  </si>
  <si>
    <t>关上街道</t>
  </si>
  <si>
    <t>官渡区国贸片区配套学校新建工程</t>
  </si>
  <si>
    <t>海明路</t>
  </si>
  <si>
    <t>海明路路段</t>
  </si>
  <si>
    <t>为解决片区入学问题，地块学校建设</t>
  </si>
  <si>
    <t>昆明市官渡区教体局</t>
  </si>
  <si>
    <t>张旭东
18314452410</t>
  </si>
  <si>
    <t>昆明市官渡区住房和城乡建设局</t>
  </si>
  <si>
    <t>金马街道</t>
  </si>
  <si>
    <t>官渡区金马片区二环路侧配套学校新建工程</t>
  </si>
  <si>
    <t>寺瓦路</t>
  </si>
  <si>
    <t>寺瓦路与东风东路交叉口；寺瓦路与虹桥路交叉口</t>
  </si>
  <si>
    <t xml:space="preserve">人行道：部分 
非机动车道：部分 
机动车道：1 条
   </t>
  </si>
  <si>
    <t>为解决新建学校供水、供电、排水管线接入，需占陆开挖接入</t>
  </si>
  <si>
    <t>水电、污水管线接入市政管网</t>
  </si>
  <si>
    <t>李登江
13988498609</t>
  </si>
  <si>
    <t>GD-LT1-A4-04-02地块用地</t>
  </si>
  <si>
    <t>地块封闭施工</t>
  </si>
  <si>
    <t>为新建学校围挡地块进行施工</t>
  </si>
  <si>
    <t>官渡区192号道路建设工程</t>
  </si>
  <si>
    <t>192号道路</t>
  </si>
  <si>
    <t>日新路与寅峰路交叉口</t>
  </si>
  <si>
    <t>城市道路新建工程施工，部分管道施工和路口接驳需要部分占用道路</t>
  </si>
  <si>
    <t>完成市政管道施工及新老路口接驳需要部分占用道路</t>
  </si>
  <si>
    <t>市政道路建设</t>
  </si>
  <si>
    <t>昆明市官渡区城中村改造置业有限公司</t>
  </si>
  <si>
    <t>李漾海
13888188690</t>
  </si>
  <si>
    <t>小板桥街道</t>
  </si>
  <si>
    <t>昆明市官渡区老海河黑臭水体治理工程</t>
  </si>
  <si>
    <t>小板桥街道范围内道路，具体占用情况以建设时报批情况为准，适当调整</t>
  </si>
  <si>
    <t>路绿化带、非机动车道、人行道及机动车道，具体占用情况以建设时报批情况为准，适当调整</t>
  </si>
  <si>
    <t>占用情况以建设时报批情况为准，适当调整</t>
  </si>
  <si>
    <t>围挡开挖埋管</t>
  </si>
  <si>
    <t>移动式围挡结合装配式围挡，具体情况以报批为准</t>
  </si>
  <si>
    <t>小板桥街道老海河流域内管网建设</t>
  </si>
  <si>
    <t>老海河黑臭水体治理</t>
  </si>
  <si>
    <t>昆明市官渡区水务局</t>
  </si>
  <si>
    <t>孙云宏13608864055</t>
  </si>
  <si>
    <t>总体期限控制在阶段内，具体点位占用时间以报批时间为准</t>
  </si>
  <si>
    <t>官渡街道/小板桥街道</t>
  </si>
  <si>
    <t>昆明市官渡区海河支流广福路截洪沟黑臭水体治理工程</t>
  </si>
  <si>
    <t>小板桥及官渡街道范围内道路，具体占用情况以建设时报批情况为准，适当调整</t>
  </si>
  <si>
    <t>小板桥及官渡街道范围内广福路截洪沟流域内管网建设</t>
  </si>
  <si>
    <t>海河支流广福路截洪沟黑臭水体治理</t>
  </si>
  <si>
    <t>刘辉15987104725</t>
  </si>
  <si>
    <t>矣六街道</t>
  </si>
  <si>
    <t>昆明市官渡区新螺蛳湾排洪沟黑臭水体治理工程</t>
  </si>
  <si>
    <t>矣六街道范围内道路，具体占用情况以建设时报批情况为准，适当调整</t>
  </si>
  <si>
    <t>矣六街道新螺蛳湾排洪沟流域内管网建设</t>
  </si>
  <si>
    <t>新螺蛳湾排洪沟黑臭水体治理</t>
  </si>
  <si>
    <t>郑涛13529056348</t>
  </si>
  <si>
    <t>太和街道、吴井街街道</t>
  </si>
  <si>
    <t>二环南路</t>
  </si>
  <si>
    <t>绿化带、人行道及交叉路口机动车道</t>
  </si>
  <si>
    <t>盘龙江—民航路</t>
  </si>
  <si>
    <t>人行道、绿化带及各路口机动车道</t>
  </si>
  <si>
    <t>通过本项目实施将再生水回用于城市绿化、道路浇洒、洗车、冲厕及建筑施工用水等城市杂用水，可以大幅削减入滇污染物，有利于滇池水污染防治。</t>
  </si>
  <si>
    <t>水质净化厂尾水综合利用工程</t>
  </si>
  <si>
    <t>昆明滇池水务股份有限公司</t>
  </si>
  <si>
    <t>杨林川
18687172555</t>
  </si>
  <si>
    <t>二环东路</t>
  </si>
  <si>
    <t>金马立交—人民东路</t>
  </si>
  <si>
    <t>关上街道、六甲街道</t>
  </si>
  <si>
    <t>盘龙江步道</t>
  </si>
  <si>
    <t>广福路—二环南路</t>
  </si>
  <si>
    <t>人行道步道</t>
  </si>
  <si>
    <t>六甲街道</t>
  </si>
  <si>
    <t>广福路</t>
  </si>
  <si>
    <t>福保路-盘龙江</t>
  </si>
  <si>
    <t>福保路</t>
  </si>
  <si>
    <t>第二水质净化厂—广福路</t>
  </si>
  <si>
    <t>明通河西侧非动车车道、绿化带及各路口机动车道</t>
  </si>
  <si>
    <t>太和街道</t>
  </si>
  <si>
    <t>塘双路DN200管网更新改造工程</t>
  </si>
  <si>
    <t>塘双路</t>
  </si>
  <si>
    <t>起：双龙桥
止：北京路</t>
  </si>
  <si>
    <t>机动车道1条</t>
  </si>
  <si>
    <r>
      <rPr>
        <sz val="14"/>
        <color theme="1"/>
        <rFont val="仿宋_GB2312"/>
        <charset val="134"/>
      </rPr>
      <t>3000</t>
    </r>
    <r>
      <rPr>
        <sz val="14"/>
        <color theme="1"/>
        <rFont val="宋体"/>
        <charset val="134"/>
      </rPr>
      <t>㎡</t>
    </r>
  </si>
  <si>
    <t>配装式围挡</t>
  </si>
  <si>
    <t>未开工</t>
  </si>
  <si>
    <t>塘双路DN200管网更新改造</t>
  </si>
  <si>
    <t>吴井路DN200管网更新改造工程</t>
  </si>
  <si>
    <t>吴井路</t>
  </si>
  <si>
    <t>起：春城路
止：北京路</t>
  </si>
  <si>
    <r>
      <rPr>
        <sz val="14"/>
        <color theme="1"/>
        <rFont val="仿宋_GB2312"/>
        <charset val="134"/>
      </rPr>
      <t>2190</t>
    </r>
    <r>
      <rPr>
        <sz val="14"/>
        <color theme="1"/>
        <rFont val="宋体"/>
        <charset val="134"/>
      </rPr>
      <t>㎡</t>
    </r>
  </si>
  <si>
    <t>吴井路DN200管网更新改造</t>
  </si>
  <si>
    <t>宝海路财贸学院宿舍补水工程</t>
  </si>
  <si>
    <t>宝海路</t>
  </si>
  <si>
    <t>路口/路段</t>
  </si>
  <si>
    <t>起：双桥路
止：宝海路</t>
  </si>
  <si>
    <t>机动车道1条，人行道：半幅</t>
  </si>
  <si>
    <r>
      <rPr>
        <sz val="14"/>
        <color theme="1"/>
        <rFont val="仿宋_GB2312"/>
        <charset val="134"/>
      </rPr>
      <t>240</t>
    </r>
    <r>
      <rPr>
        <sz val="14"/>
        <color theme="1"/>
        <rFont val="宋体"/>
        <charset val="134"/>
      </rPr>
      <t>㎡</t>
    </r>
  </si>
  <si>
    <t>宿舍补水</t>
  </si>
  <si>
    <t>30</t>
  </si>
  <si>
    <t>苜蓿路DN300管网更新改造工程</t>
  </si>
  <si>
    <t>苜蓿路</t>
  </si>
  <si>
    <t>起：清水河
止：双凤路</t>
  </si>
  <si>
    <r>
      <rPr>
        <sz val="14"/>
        <color theme="1"/>
        <rFont val="仿宋_GB2312"/>
        <charset val="134"/>
      </rPr>
      <t>900</t>
    </r>
    <r>
      <rPr>
        <sz val="14"/>
        <color theme="1"/>
        <rFont val="宋体"/>
        <charset val="134"/>
      </rPr>
      <t>㎡</t>
    </r>
  </si>
  <si>
    <t>苜蓿路DN300管网更新改造</t>
  </si>
  <si>
    <t>棠月东方小区（KCGD2023-4-A1号住宅地块）建设项目</t>
  </si>
  <si>
    <t>规划244道路</t>
  </si>
  <si>
    <t>用地红线内
地产项目
正常施工</t>
  </si>
  <si>
    <t>装配式围挡
B2方钢金属板</t>
  </si>
  <si>
    <t>房地产建设
项目围挡、房
屋主体
工程建设</t>
  </si>
  <si>
    <t>昆明万萃房地产
开发有限公司</t>
  </si>
  <si>
    <t>马成涛
13619627374</t>
  </si>
  <si>
    <t>昆明市官渡区福德片区城中村改造项目(二期)KCGD2024-3 
号地块设计及施工一体化（EPC）总承包项目—强电工程</t>
  </si>
  <si>
    <t xml:space="preserve">1.福德路     2.日新路     3.官南大道   4.官城路     </t>
  </si>
  <si>
    <r>
      <rPr>
        <sz val="14"/>
        <color theme="1"/>
        <rFont val="仿宋_GB2312"/>
        <charset val="134"/>
      </rPr>
      <t>1.日新路与福德路交叉口北侧福德路至昆明佳盟花卉市场门口机动车道占用，长×宽：约200m×5m＝1000</t>
    </r>
    <r>
      <rPr>
        <sz val="14"/>
        <color theme="1"/>
        <rFont val="宋体"/>
        <charset val="134"/>
      </rPr>
      <t>㎡</t>
    </r>
    <r>
      <rPr>
        <sz val="14"/>
        <color theme="1"/>
        <rFont val="仿宋_GB2312"/>
        <charset val="134"/>
      </rPr>
      <t>；          2.日新路南侧航空小区斜对面人行道占用，长×宽：约6m×2.5m＝15</t>
    </r>
    <r>
      <rPr>
        <sz val="14"/>
        <color theme="1"/>
        <rFont val="宋体"/>
        <charset val="134"/>
      </rPr>
      <t>㎡</t>
    </r>
    <r>
      <rPr>
        <sz val="14"/>
        <color theme="1"/>
        <rFont val="仿宋_GB2312"/>
        <charset val="134"/>
      </rPr>
      <t>；      3.官南大道南天门住宅区门口右侧人行道占用，长×宽：约6m×2.5m＝15</t>
    </r>
    <r>
      <rPr>
        <sz val="14"/>
        <color theme="1"/>
        <rFont val="宋体"/>
        <charset val="134"/>
      </rPr>
      <t>㎡</t>
    </r>
    <r>
      <rPr>
        <sz val="14"/>
        <color theme="1"/>
        <rFont val="仿宋_GB2312"/>
        <charset val="134"/>
      </rPr>
      <t>；    4.官城路地段官南大道至锦西路北侧人行道占用，长×宽：约500m×2.5m＝1250</t>
    </r>
    <r>
      <rPr>
        <sz val="14"/>
        <color theme="1"/>
        <rFont val="宋体"/>
        <charset val="134"/>
      </rPr>
      <t>㎡</t>
    </r>
    <r>
      <rPr>
        <sz val="14"/>
        <color theme="1"/>
        <rFont val="仿宋_GB2312"/>
        <charset val="134"/>
      </rPr>
      <t>；</t>
    </r>
  </si>
  <si>
    <t xml:space="preserve">人行道：部分
非机动车道：部分            机动车道：部分
</t>
  </si>
  <si>
    <t>为解决昆明市官渡区福德片区城中村改造项目(二期)KCGD2024-3 
号地用电及给排水，完成从日新路接入市政管线，满足该项目正式用电及给排水建设。</t>
  </si>
  <si>
    <t>昆明巫家坝建设发展有限公司</t>
  </si>
  <si>
    <t>刘金波13529365033</t>
  </si>
  <si>
    <t>昆明市官渡区城市更新改造局</t>
  </si>
  <si>
    <t>二环南路（昆明火车站南广场段）排水管渠改扩建工程</t>
  </si>
  <si>
    <t>火车站南广场段</t>
  </si>
  <si>
    <t>人行道：部分
非机动车道：部分
机动车道： 1 条</t>
  </si>
  <si>
    <t>单点位面积：440
总面积：440</t>
  </si>
  <si>
    <t>二环南路火车站南广场段共计1个点位，单点位占用30天。</t>
  </si>
  <si>
    <t>结合日常维护工作等情况，完善二环南路周边管网设施。</t>
  </si>
  <si>
    <t xml:space="preserve">昆明排水设施管理有限责任公司
</t>
  </si>
  <si>
    <t>朱志航（15911669998）</t>
  </si>
  <si>
    <t>环城南路与春城路交叉口北侧污水管修复工程</t>
  </si>
  <si>
    <t>环城南路</t>
  </si>
  <si>
    <t>环城南路与春城路交叉口北侧</t>
  </si>
  <si>
    <t>机动车道：1 条</t>
  </si>
  <si>
    <t>单点位面积：75
总面积：150</t>
  </si>
  <si>
    <t>环城南路共计2个点位，单点位占用30天</t>
  </si>
  <si>
    <t>结合日常维护工作等情况，完善环城南路周边管网设施。</t>
  </si>
  <si>
    <t>民航路昆明车辆段截污管检查井修复工程</t>
  </si>
  <si>
    <t>民航路</t>
  </si>
  <si>
    <t>民航路昆明车辆段</t>
  </si>
  <si>
    <t>单点位面积：30
总面积：30</t>
  </si>
  <si>
    <t>民航路共计1个点位，单点位占用30天</t>
  </si>
  <si>
    <t>结合日常维护工作等情况，完善民航路周边管网设施。</t>
  </si>
  <si>
    <t>昆明市官渡14号路（含地下综合管廊）五甲塘分区市政道路PPP项目</t>
  </si>
  <si>
    <t>会展西路</t>
  </si>
  <si>
    <t>243号路与会展西路平交口</t>
  </si>
  <si>
    <t>人行道：全部                                     非机动车道：全部</t>
  </si>
  <si>
    <t>/</t>
  </si>
  <si>
    <t>城市道路新建工程施工</t>
  </si>
  <si>
    <t>雨污水接驳施工</t>
  </si>
  <si>
    <t>中交路建（昆明）城市投资发展有限公司</t>
  </si>
  <si>
    <t>李国庆（15843387822）</t>
  </si>
  <si>
    <t>渔港路</t>
  </si>
  <si>
    <t>243号路与247号路平交口</t>
  </si>
  <si>
    <t>人行道：全部                                     机动车道：1 条</t>
  </si>
  <si>
    <t>雨污水管道施工</t>
  </si>
  <si>
    <t>243号路与福保路平交口</t>
  </si>
  <si>
    <t>人行道：全部                                     非机动车道：全部                                 机动车道：1条</t>
  </si>
  <si>
    <t>电力管道接驳、路面顺接</t>
  </si>
  <si>
    <t>375号路与福保路平交口</t>
  </si>
  <si>
    <t>2号线二期昆明火车站行包楼</t>
  </si>
  <si>
    <t>站前路</t>
  </si>
  <si>
    <t>昆明站站前路西段行包楼北侧人行道约90m长、1m宽</t>
  </si>
  <si>
    <r>
      <rPr>
        <sz val="14"/>
        <color theme="1"/>
        <rFont val="仿宋_GB2312"/>
        <charset val="134"/>
      </rPr>
      <t xml:space="preserve">人行道： </t>
    </r>
    <r>
      <rPr>
        <u/>
        <sz val="14"/>
        <color theme="1"/>
        <rFont val="仿宋_GB2312"/>
        <charset val="134"/>
      </rPr>
      <t>0.5</t>
    </r>
    <r>
      <rPr>
        <sz val="14"/>
        <color theme="1"/>
        <rFont val="仿宋_GB2312"/>
        <charset val="134"/>
      </rPr>
      <t>条（1/2路幅宽）
非机动车道：</t>
    </r>
    <r>
      <rPr>
        <u/>
        <sz val="14"/>
        <color theme="1"/>
        <rFont val="仿宋_GB2312"/>
        <charset val="134"/>
      </rPr>
      <t xml:space="preserve"> 0 </t>
    </r>
    <r>
      <rPr>
        <sz val="14"/>
        <color theme="1"/>
        <rFont val="仿宋_GB2312"/>
        <charset val="134"/>
      </rPr>
      <t>条</t>
    </r>
    <r>
      <rPr>
        <sz val="14"/>
        <color theme="1"/>
        <rFont val="仿宋_GB2312"/>
        <charset val="2"/>
      </rPr>
      <t xml:space="preserve">
</t>
    </r>
    <r>
      <rPr>
        <sz val="14"/>
        <color theme="1"/>
        <rFont val="仿宋_GB2312"/>
        <charset val="134"/>
      </rPr>
      <t>机动车道：</t>
    </r>
    <r>
      <rPr>
        <u/>
        <sz val="14"/>
        <color theme="1"/>
        <rFont val="仿宋_GB2312"/>
        <charset val="134"/>
      </rPr>
      <t xml:space="preserve"> 0 条</t>
    </r>
  </si>
  <si>
    <r>
      <rPr>
        <sz val="14"/>
        <color theme="1"/>
        <rFont val="仿宋_GB2312"/>
        <charset val="134"/>
      </rPr>
      <t>90</t>
    </r>
    <r>
      <rPr>
        <sz val="14"/>
        <color theme="1"/>
        <rFont val="宋体"/>
        <charset val="134"/>
      </rPr>
      <t>㎡</t>
    </r>
  </si>
  <si>
    <t>配合地铁施工进行昆明站行包综合楼桩基拔除、原址还建</t>
  </si>
  <si>
    <t>马会良13398844771</t>
  </si>
  <si>
    <t>1095天</t>
  </si>
  <si>
    <t>锦玉商务中心改建项目</t>
  </si>
  <si>
    <t>人行道、辅路</t>
  </si>
  <si>
    <t>锦玉商务中心靠广福路位置</t>
  </si>
  <si>
    <t>小区道路开口</t>
  </si>
  <si>
    <t>昆明巫家坝商业运营管理有限公司</t>
  </si>
  <si>
    <t>周天义
18087370302</t>
  </si>
  <si>
    <t>锦西路</t>
  </si>
  <si>
    <t>锦玉商务中心靠锦西路位置</t>
  </si>
  <si>
    <t>燃气施工</t>
  </si>
  <si>
    <t>雨污接驳施工</t>
  </si>
  <si>
    <t>电力施工</t>
  </si>
  <si>
    <t>巫家坝城中村改造项目5、6号地块</t>
  </si>
  <si>
    <t>园林绿化</t>
  </si>
  <si>
    <t>广福路辅道</t>
  </si>
  <si>
    <t>昆明巫家坝建设发展有限责任公司</t>
  </si>
  <si>
    <t>巫家坝城中村改造项目5号地块</t>
  </si>
  <si>
    <t>巫家坝城中村改造项目6号地块</t>
  </si>
  <si>
    <t>北京路南延长线</t>
  </si>
  <si>
    <t>巫家坝片区城中村改造配套基础设施项目</t>
  </si>
  <si>
    <t>春城路</t>
  </si>
  <si>
    <t>和美路与春城路交叉口</t>
  </si>
  <si>
    <t xml:space="preserve">人行道：全部 
非机动车道：全部
机动车辅道：2条
   </t>
  </si>
  <si>
    <t>单点位面积：1500，总面积：3000</t>
  </si>
  <si>
    <t>为解决春城路排水隐患；完成春城路管线接入管廊</t>
  </si>
  <si>
    <t>雨污水管道、雨污水井</t>
  </si>
  <si>
    <t>昆明市建设服务中心</t>
  </si>
  <si>
    <t>刘东林
17721762272</t>
  </si>
  <si>
    <t>六甲街道
官渡街道</t>
  </si>
  <si>
    <t>五甲塘片区官渡文化生态南新城公建配套及市政道路项目-官渡44号路新建工程</t>
  </si>
  <si>
    <t>飞虎大道</t>
  </si>
  <si>
    <t>官渡44号路与飞虎大道交叉口</t>
  </si>
  <si>
    <t>人行道：单侧全部；非机动车道：单侧全部；机动车道：一侧1条，另一侧0条</t>
  </si>
  <si>
    <t>改善学校及小区的出行条件，提升市民对城市的满意度</t>
  </si>
  <si>
    <t>官渡44号路与飞虎大道道路连接施工</t>
  </si>
  <si>
    <t>昆明万宜房地产开发有限公司</t>
  </si>
  <si>
    <t>余海 15198834049</t>
  </si>
  <si>
    <t>昆明市官渡区凉亭片区金马寺大小村城中村改造项目</t>
  </si>
  <si>
    <t>博海路、官渡区规划130路</t>
  </si>
  <si>
    <t>规划130号路（寺瓦路至131号路）、博海路（虹桥路至130号路</t>
  </si>
  <si>
    <t>人行道部分</t>
  </si>
  <si>
    <t>为解决安置房建设</t>
  </si>
  <si>
    <t>刘庆13759145789</t>
  </si>
  <si>
    <t>昆明铁塔山海荟5G基站建设</t>
  </si>
  <si>
    <t>通福路</t>
  </si>
  <si>
    <t>通福路北侧路段</t>
  </si>
  <si>
    <t>单个点位占用约20天，采取逐点位实施方式</t>
  </si>
  <si>
    <t xml:space="preserve">提升5G网络覆盖与通信质量，满足居民及产业数字化需求 </t>
  </si>
  <si>
    <t>新建5G通信基站</t>
  </si>
  <si>
    <t>中国铁塔股份有限公司昆明市分公司</t>
  </si>
  <si>
    <r>
      <rPr>
        <sz val="14"/>
        <color theme="1"/>
        <rFont val="仿宋_GB2312"/>
        <charset val="134"/>
      </rPr>
      <t>陈思</t>
    </r>
    <r>
      <rPr>
        <sz val="14"/>
        <color theme="1"/>
        <rFont val="宋体"/>
        <charset val="134"/>
      </rPr>
      <t>垚</t>
    </r>
    <r>
      <rPr>
        <sz val="14"/>
        <color theme="1"/>
        <rFont val="仿宋_GB2312"/>
        <charset val="134"/>
      </rPr>
      <t xml:space="preserve">
13529130019</t>
    </r>
  </si>
  <si>
    <t>昆明市工业和信息化局</t>
  </si>
  <si>
    <t>官渡街道</t>
  </si>
  <si>
    <t>昆明市第十五水质净化厂永久用电工程项目</t>
  </si>
  <si>
    <t>海乐世界旁露天停车场内；永中路与广福路交界处；广福路南侧老宝象河右岸堤；广福路与昌宏路交界；昌宏西路；会展东路；会展东路与昌宏西路交叉口；昌宏西路与环湖东路交叉口；环湖东路与十五水厂交界处；永中路与广福路交界处；昌宏西路边；福保变会展北路边；会展东路与昌宏西路交叉口</t>
  </si>
  <si>
    <t>1、此段在海乐世界旁露天停车场内。开挖露天停车场2*（40-73）米；2、永中路与广福路交界处，广福路3车道；开挖广福路车行道2*30米；3、广福路与永中路交界处，广福路南侧老宝象河右岸堤；老宝象河河堤230米；4、广福路与昌宏路交界，三环闭合工程占用绿化带修建的广福路临时通行道路两侧；开挖广福路临时车行道两侧出井8m²，入井8m²，拖管机器临时用地40m²；5、昌宏西路人行横道及绿化带开挖；6、会展东路边；人行横道及绿化带开挖2*8米；7、昌宏西路与环湖东路交叉口，横跨环湖东路右转昌宏西路车道；慢车道5*5米开挖；8、环湖东路与十五水厂交界处；占用绿化带及废弃安保执勤点，穿越雨污管、供水管、通信管井。开挖人行道、绿化带、慢车道、水厂红线外侧，开挖2*10米；9、环湖东路边；开挖绿化带、慢车道、非机隔离绿化带。</t>
  </si>
  <si>
    <t xml:space="preserve">非机动车道：部分
人行道：部分：机动车道：部分
   </t>
  </si>
  <si>
    <t>单点位面积：60
总面积：448</t>
  </si>
  <si>
    <t>共计9个点位，单点位占用24小时，采取逐点位实施</t>
  </si>
  <si>
    <t>补充城市配套基础设施，对电缆基础设施进行完善，新建城市管网设施</t>
  </si>
  <si>
    <t>电力电缆施工</t>
  </si>
  <si>
    <t>中铁碧源水务昆明有限公司</t>
  </si>
  <si>
    <t>陈**
15812103039</t>
  </si>
  <si>
    <t>绿地</t>
  </si>
  <si>
    <t>1、永中路与广福路交界处，开挖绿化带2*68米/2、昌宏西路边，中闸派出所旁；昌宏西路人行横道及绿化带开挖，永久占地大约8平方；3、昌宏西路恒大云玺北区加油站闲置用地围挡内；昌宏西路人行横道及绿化带开挖，永久占地大约8平方米；4、福保变会展北路边；绿化带内开挖；5、展东路与昌宏西路交叉口；绿化带、人行道开挖，永久站地大约20平方米；6、福保路边；开挖人行道、绿化带；永久站地大约8平方；7、环湖东路边；开挖绿化带、慢车道、非机隔离绿化带，永久站地大约8平方米。</t>
  </si>
  <si>
    <t>非机动车道：部分
人行道：部分：绿化带：部分</t>
  </si>
  <si>
    <t>单点位面积：10
总面积：624</t>
  </si>
  <si>
    <t>共计8个点位，单点位占用24小时，采取统一实施</t>
  </si>
  <si>
    <t>珥季路下穿泵站10kV龙马线进线电缆应急修复工程</t>
  </si>
  <si>
    <t>珥季路</t>
  </si>
  <si>
    <r>
      <rPr>
        <sz val="14"/>
        <color theme="1"/>
        <rFont val="仿宋_GB2312"/>
        <charset val="134"/>
      </rPr>
      <t>珥季路与</t>
    </r>
    <r>
      <rPr>
        <sz val="14"/>
        <color theme="1"/>
        <rFont val="宋体"/>
        <charset val="134"/>
      </rPr>
      <t>頣</t>
    </r>
    <r>
      <rPr>
        <sz val="14"/>
        <color theme="1"/>
        <rFont val="仿宋_GB2312"/>
        <charset val="134"/>
      </rPr>
      <t>和1898二期博观府西侧无名道路交叉口</t>
    </r>
  </si>
  <si>
    <t>非机动车道：全部
机动车道：一侧1条、另一侧1条</t>
  </si>
  <si>
    <t>单点位面积：21
总面积：105</t>
  </si>
  <si>
    <t>共计5个点位，单点位占用24小时，采取逐点位实施</t>
  </si>
  <si>
    <t>为解决排水设施正常运行，完成珥季路下穿泵站10kV龙马线进线电缆修复</t>
  </si>
  <si>
    <t>10kV进线电缆原位修复</t>
  </si>
  <si>
    <t>代英弟
13529210704</t>
  </si>
  <si>
    <t>云南省昆明市官渡区官渡14号路（含地下综合管廊）及五甲塘分区市政道路PPP项目</t>
  </si>
  <si>
    <t>官渡14号路与福保路平交口</t>
  </si>
  <si>
    <t>官渡14号路与福保路平交口，进行半幅交通导改和疏解</t>
  </si>
  <si>
    <t>人行道：全部    非机动车道：全部             机动车道：5条</t>
  </si>
  <si>
    <t>约60米</t>
  </si>
  <si>
    <t>约50米</t>
  </si>
  <si>
    <t>占用人行道、非机动车道及部分主道施工</t>
  </si>
  <si>
    <t>为完成官渡14号路与福保路雨污水接驳</t>
  </si>
  <si>
    <t>雨污水接驳</t>
  </si>
  <si>
    <t>石超（17789297299）</t>
  </si>
  <si>
    <t>昆明野生菌美食文化特色街区项目（一期）</t>
  </si>
  <si>
    <t>关兴路</t>
  </si>
  <si>
    <t>1、宝海路口北侧（人行道</t>
  </si>
  <si>
    <t>宝海公园公交站台人行道</t>
  </si>
  <si>
    <t xml:space="preserve">人行道：3m 
</t>
  </si>
  <si>
    <t>昆明野生菌美食文化特色街区项目是官渡区2025年重点工程项目，拟在关兴路、金汁路、关平路打造“蘑幻之门、云上菇城、蘑登时代、七彩菌落、菌海森林”5大景观节点，提升街区美陈景观、设置口袋公园、丰富野生菌消费场景等。项目建成后，将成为全市首个野生菌美食文化特色街区，联动辖区木水花市场，吸引市民和中外游客打卡消费、聚集人气，带动关上住宿餐饮等发展，成为培育野生菌上下游产业的沃土，重塑关上发展新动能。</t>
  </si>
  <si>
    <t>翻新公交车站台，新建野生菌雕塑</t>
  </si>
  <si>
    <t>昆明官尚投资有限公司</t>
  </si>
  <si>
    <t>杨启龙
18087102131</t>
  </si>
  <si>
    <t>关上街道办事处</t>
  </si>
  <si>
    <t>1、宝海路口北侧（车行道</t>
  </si>
  <si>
    <t>宝海公园公交站台车行道</t>
  </si>
  <si>
    <t xml:space="preserve">机动车道：2.5m 宽，30m长
   </t>
  </si>
  <si>
    <t>1、宝海路口南侧</t>
  </si>
  <si>
    <t>宝海路与关兴路人行道平交口南侧</t>
  </si>
  <si>
    <t xml:space="preserve">人行道：5m </t>
  </si>
  <si>
    <t>新建雕塑与关上LOGO</t>
  </si>
  <si>
    <t>1、枧槽河两侧</t>
  </si>
  <si>
    <t>河岸两侧</t>
  </si>
  <si>
    <t>河岸两侧人行道2m</t>
  </si>
  <si>
    <t>硬化河岸两侧后行人通行</t>
  </si>
  <si>
    <t>1、人保小区门前人行道</t>
  </si>
  <si>
    <t>人保小区旁</t>
  </si>
  <si>
    <t>人保小区人行道3m</t>
  </si>
  <si>
    <t>新建彩绘雕塑</t>
  </si>
  <si>
    <t>金汁路</t>
  </si>
  <si>
    <t>1、宝海花园前人行道
2、宝海高级公寓前人行道
3、宝海公寓对面人行道</t>
  </si>
  <si>
    <t>围墙边人行道</t>
  </si>
  <si>
    <t>人行道2m</t>
  </si>
  <si>
    <t>围墙翻新后彩绘</t>
  </si>
  <si>
    <t>关平路</t>
  </si>
  <si>
    <t>1、关平路与金汁路平交口人行道</t>
  </si>
  <si>
    <t>三合茶叶前整体人行道</t>
  </si>
  <si>
    <t>整体人行道范围</t>
  </si>
  <si>
    <t>人行道翻新</t>
  </si>
  <si>
    <t>昆明万麦房地产开发有限公司都会半岛小区
（KCGD2022-7-A1号地块）10kV配电工程</t>
  </si>
  <si>
    <t>饵季路、昌宏西路</t>
  </si>
  <si>
    <t>昌宏西路恒大云玺大宅段、饵季路颐和1898二期博观府段、饵季路龙马村、龙马小学、万科·都会半岛段</t>
  </si>
  <si>
    <t>昌宏西路恒大云玺大宅段608米：
人行道：不占用；
非机动车道：占用宽1.5米，预留1.5米非机动车通行；
机动车道：辅道1条全部，占用机动车道辅道宽3米；饵季路颐和1898二期博观府段200米：
人行道：不占用；
非机动车道：占用全部宽3米；
机动车道：不占用，0条；
饵季路龙马村、龙马小学、万科·都会半岛段538米：
人行道：占用全部宽1.8米；
非机动车道：不占用；
机动车道：不占用，0条；</t>
  </si>
  <si>
    <t xml:space="preserve">昌宏西路：608；饵季路颐和1898二期：200
饵季路龙马村、龙马小学、万科·都会半岛段538
</t>
  </si>
  <si>
    <t xml:space="preserve">昌宏西路：4.5；饵季路颐和1898二期：3
饵季路龙马村、龙马小学、万科·都会半岛段1.8
</t>
  </si>
  <si>
    <r>
      <rPr>
        <sz val="14"/>
        <color theme="1"/>
        <rFont val="仿宋_GB2312"/>
        <charset val="134"/>
      </rPr>
      <t>昌宏西路：2736</t>
    </r>
    <r>
      <rPr>
        <sz val="14"/>
        <color theme="1"/>
        <rFont val="宋体"/>
        <charset val="134"/>
      </rPr>
      <t>㎡</t>
    </r>
    <r>
      <rPr>
        <sz val="14"/>
        <color theme="1"/>
        <rFont val="仿宋_GB2312"/>
        <charset val="134"/>
      </rPr>
      <t>；饵季路颐和1898二期：600</t>
    </r>
    <r>
      <rPr>
        <sz val="14"/>
        <color theme="1"/>
        <rFont val="宋体"/>
        <charset val="134"/>
      </rPr>
      <t>㎡</t>
    </r>
    <r>
      <rPr>
        <sz val="14"/>
        <color theme="1"/>
        <rFont val="仿宋_GB2312"/>
        <charset val="134"/>
      </rPr>
      <t>饵季路龙马村、龙马小学、万科·都会半岛段968.4</t>
    </r>
    <r>
      <rPr>
        <sz val="14"/>
        <color theme="1"/>
        <rFont val="宋体"/>
        <charset val="134"/>
      </rPr>
      <t>㎡</t>
    </r>
    <r>
      <rPr>
        <sz val="14"/>
        <color theme="1"/>
        <rFont val="仿宋_GB2312"/>
        <charset val="134"/>
      </rPr>
      <t xml:space="preserve">
合计：4004.4</t>
    </r>
    <r>
      <rPr>
        <sz val="14"/>
        <color theme="1"/>
        <rFont val="宋体"/>
        <charset val="134"/>
      </rPr>
      <t>㎡</t>
    </r>
  </si>
  <si>
    <t>昌宏西路恒大云玺大宅段共计1个点位，单点位占用54天，统一实施、分段实施；饵季路颐和1898二期博观府段共计1个点位，单点位占用54天，统一实施、分段实施；饵季路龙马村、龙马小学、万科·都会半岛段共计1个点位，单点位占用54天，统一实施、分段实施</t>
  </si>
  <si>
    <t>电力通道新建</t>
  </si>
  <si>
    <t>云南电网有限责任公司昆明官渡供电局（云南耀洲电力工程有限公司）</t>
  </si>
  <si>
    <t>陈程
13759405269</t>
  </si>
  <si>
    <t>关上街道、金马街道、六甲街道、矣六街道、小板桥街道、吴井街道</t>
  </si>
  <si>
    <t>昆明铁塔官渡区5G基站建设第一批</t>
  </si>
  <si>
    <t>1、二环南路
2、雨龙路
3、雨龙路
4、凉亭中路
5、福保路
6、福居路
7、飞虎大道
8、吉祥中路
9、十里铺路
10、菊兴路
11、群泰路
12、商城大道
13、官渡区招商雍龙府北侧空地</t>
  </si>
  <si>
    <t>1、路段1段：二环南路至福德立交桥路段绿化带
2、路口1个：雨龙路与成昆线旁绿化带
3、路段1段：雨龙路与成昆线东侧绿化带
4、路段1段：凉亭中路旁空地
5、路段1段：福保路与海华街南侧绿化带
6、路口1个：福居路和子泰路旁空地
7、路口1个：飞虎大道和官渡241号路旁空地
8、路段1段：吉祥中路与永中路北侧空地
9、路段1段：十里铺路保利城北侧空地
10、路口1个：菊兴路与长福街旁空地
11、路段1段：群泰路春城大观领袖玉坤苑旁空地
12、路口1个：商城大道与商盛街旁空地
13、官渡区招商雍龙府北侧空地</t>
  </si>
  <si>
    <r>
      <rPr>
        <sz val="14"/>
        <color theme="1"/>
        <rFont val="仿宋_GB2312"/>
        <charset val="134"/>
      </rPr>
      <t>单点位面积:9</t>
    </r>
    <r>
      <rPr>
        <sz val="14"/>
        <color theme="1"/>
        <rFont val="宋体"/>
        <charset val="134"/>
      </rPr>
      <t>㎡</t>
    </r>
    <r>
      <rPr>
        <sz val="14"/>
        <color theme="1"/>
        <rFont val="仿宋_GB2312"/>
        <charset val="134"/>
      </rPr>
      <t xml:space="preserve">
总面积：117</t>
    </r>
    <r>
      <rPr>
        <sz val="14"/>
        <color theme="1"/>
        <rFont val="宋体"/>
        <charset val="134"/>
      </rPr>
      <t>㎡</t>
    </r>
  </si>
  <si>
    <t>13路共计13个点位，单个点位占用约20天，采取逐点位实施（或统一实施、分段实施）方式</t>
  </si>
  <si>
    <t>新建网络通信基站</t>
  </si>
  <si>
    <t>单个点位占用约20天，共120天</t>
  </si>
  <si>
    <t>北京诚公管理咨询有限公司</t>
  </si>
  <si>
    <t>官渡区GD-WJB4-A4-04-01地块学校建设项目</t>
  </si>
  <si>
    <t>和美路</t>
  </si>
  <si>
    <t>地块</t>
  </si>
  <si>
    <t>官渡239路、经三路、官渡主7路、官渡4号路合围区域</t>
  </si>
  <si>
    <t>170-230</t>
  </si>
  <si>
    <t>90-120</t>
  </si>
  <si>
    <t>地块围闭施工</t>
  </si>
  <si>
    <t>官渡区教体局</t>
  </si>
  <si>
    <t>胡栋
18213882356</t>
  </si>
  <si>
    <t>官渡区巫家坝体育公园建设项目（一标段）建设项目</t>
  </si>
  <si>
    <t>和美路、广福路</t>
  </si>
  <si>
    <t>公园建设</t>
  </si>
  <si>
    <t>体育设施建设</t>
  </si>
  <si>
    <t>马兴杰18487288214</t>
  </si>
  <si>
    <t>官渡区城管局</t>
  </si>
  <si>
    <t>昆明惠居保障房建设管理有限公司保障房项目（外线电缆接入）</t>
  </si>
  <si>
    <t>镇龙路</t>
  </si>
  <si>
    <t>镇龙路段</t>
  </si>
  <si>
    <t xml:space="preserve">人行道：部分 
非机动车道：部分 
机动车道：部分
   </t>
  </si>
  <si>
    <t>单点位面积：54
总面积：108</t>
  </si>
  <si>
    <t>移动式围挡（铁马、水马、临时活动板</t>
  </si>
  <si>
    <t>为解决项目永久用电；完成保障性住房电力电缆的管线接入，完成地块开发建设</t>
  </si>
  <si>
    <t>电力电缆通道顶管、电缆敷设施工</t>
  </si>
  <si>
    <t>昆明市官渡区城市管理局</t>
  </si>
  <si>
    <t>易超15912116274</t>
  </si>
  <si>
    <t>昆明润府项目2025年消防控制室合并改造工程</t>
  </si>
  <si>
    <t>新草路</t>
  </si>
  <si>
    <t>中间段</t>
  </si>
  <si>
    <t>府1期1栋09号商铺门口至润府2期幼儿园围墙左侧，占用道路为横穿润府1期与润府2期之间的次干道</t>
  </si>
  <si>
    <t>人行道、机动车道</t>
  </si>
  <si>
    <t>为解决小区机房消防设备隐患；完成一期消防设备搬迁至二期机房。涉及横穿道路开挖、埋管、布线回填、恢复。</t>
  </si>
  <si>
    <t>消防工程改造</t>
  </si>
  <si>
    <t>昆明华润置地三联置业有限公司</t>
  </si>
  <si>
    <t>桑宏亮
15087040920</t>
  </si>
  <si>
    <t>西山区</t>
  </si>
  <si>
    <t>马街街道</t>
  </si>
  <si>
    <t>昆明市2023年城市防洪排涝治理工程--西山区新运粮河分洪工程</t>
  </si>
  <si>
    <t>梁河路东侧（昆州路以北段）</t>
  </si>
  <si>
    <t>梁河路东侧（昆州路以北段）车行道</t>
  </si>
  <si>
    <t>机动车道：2条，全部    人行道：全部</t>
  </si>
  <si>
    <r>
      <rPr>
        <sz val="14"/>
        <color theme="1"/>
        <rFont val="仿宋_GB2312"/>
        <charset val="134"/>
      </rPr>
      <t>60</t>
    </r>
    <r>
      <rPr>
        <sz val="14"/>
        <color theme="1"/>
        <rFont val="宋体"/>
        <charset val="134"/>
      </rPr>
      <t>㎡</t>
    </r>
  </si>
  <si>
    <t>道路占用段围闭施工，顶管施工，顶管施工高压旋喷桩20天，成桩养护20天，沉井制作完成用时20天，顶管施工用时20天，顶管井恢复时间10天，顶管施工共需时间90天。</t>
  </si>
  <si>
    <t>建设 dn1500出水管道约 4.2km，将竹园泵站DN1500出水管自昆州路延伸至草海导流带，缓解因新运粮河防洪断面不足导致的淹水问题，实现对新运粮河的分洪。
埋设dn1500出水管道，跨越昆州路顶管施工。</t>
  </si>
  <si>
    <t>河道分洪工程</t>
  </si>
  <si>
    <t>昆明市西山区水务局</t>
  </si>
  <si>
    <t>范鹏15391350112</t>
  </si>
  <si>
    <t>清苑路与西苑浦路交叉口</t>
  </si>
  <si>
    <t>机动车道：中间部分</t>
  </si>
  <si>
    <r>
      <rPr>
        <sz val="14"/>
        <color theme="1"/>
        <rFont val="仿宋_GB2312"/>
        <charset val="134"/>
      </rPr>
      <t>170</t>
    </r>
    <r>
      <rPr>
        <sz val="14"/>
        <color theme="1"/>
        <rFont val="宋体"/>
        <charset val="134"/>
      </rPr>
      <t>㎡</t>
    </r>
  </si>
  <si>
    <t>道路占用段围闭施工，跨越成昆铁路顶管施工。</t>
  </si>
  <si>
    <t>建设 dn1500出水管道约 4.2km，将竹园泵站DN1500出水管自昆州路延伸至草海导流带，缓解因新运粮河防洪断面不足导致的淹水问题，实现对新运粮河的分洪。
埋设dn1500出水管道，跨越成昆铁路顶管施工。</t>
  </si>
  <si>
    <t>成昆铁路南侧晴海苑小区北侧内部道路</t>
  </si>
  <si>
    <r>
      <rPr>
        <sz val="14"/>
        <color theme="1"/>
        <rFont val="仿宋_GB2312"/>
        <charset val="134"/>
      </rPr>
      <t>260</t>
    </r>
    <r>
      <rPr>
        <sz val="14"/>
        <color theme="1"/>
        <rFont val="宋体"/>
        <charset val="134"/>
      </rPr>
      <t>㎡</t>
    </r>
  </si>
  <si>
    <t>福海街道</t>
  </si>
  <si>
    <t>陆广路(金广路-日新路)改扩建工程</t>
  </si>
  <si>
    <t>陆广路</t>
  </si>
  <si>
    <t>319号路口至书林二小双侧占用，日新路至319号路单侧占用</t>
  </si>
  <si>
    <t>日新路至319号路</t>
  </si>
  <si>
    <t>双侧同时占用</t>
  </si>
  <si>
    <r>
      <rPr>
        <sz val="14"/>
        <color theme="1"/>
        <rFont val="仿宋_GB2312"/>
        <charset val="134"/>
      </rPr>
      <t>11150m</t>
    </r>
    <r>
      <rPr>
        <sz val="14"/>
        <color theme="1"/>
        <rFont val="宋体"/>
        <charset val="134"/>
      </rPr>
      <t>²</t>
    </r>
  </si>
  <si>
    <t>畅通片区路网，完善交通出行环境</t>
  </si>
  <si>
    <t>陆广路(金广路--日新路)改扩建工程，起于现状金广路，止于现状日新路，道路长1041.115米，红线宽25米，规划道路等级为城市支路。主要建设内容包括:道路工程、排水工程、交通工程、照明工程、绿化工程及配套电力、燃气、电信、给水等综合管网附属设施工程。</t>
  </si>
  <si>
    <t>昆明市西山区住房和城乡建设局</t>
  </si>
  <si>
    <t>周安斌13108512801</t>
  </si>
  <si>
    <t>西山区住房和城乡建设局</t>
  </si>
  <si>
    <t>昆明市西山区沙地村(50号片区)城中村改造配套基础设施项目一期设计施工总承包</t>
  </si>
  <si>
    <t>西山414号路</t>
  </si>
  <si>
    <t>414号路k0+010至k0+243</t>
  </si>
  <si>
    <t>2400m2</t>
  </si>
  <si>
    <t>建设内容包含道路、排水、2交通、绿化、照明、电力电信等综合管线。</t>
  </si>
  <si>
    <t>西山区福海小村(37号片区)城中村改造配套基础设施项目二期</t>
  </si>
  <si>
    <t>西山373号规划路</t>
  </si>
  <si>
    <t>西山373号规划路全线</t>
  </si>
  <si>
    <t>完善城中村改造片区交通出行环境</t>
  </si>
  <si>
    <t>配套道路进行恢复工程</t>
  </si>
  <si>
    <t>西山区29号片区棚户区改造安置地块建设项目供电工程</t>
  </si>
  <si>
    <t>金瑞路、陆家路、金广路、坤盛路</t>
  </si>
  <si>
    <t>道路及路口</t>
  </si>
  <si>
    <t>金瑞路与陆家路交叉口、金广路、坤盛路与金瑞路交叉口</t>
  </si>
  <si>
    <t>金瑞路与陆家路交叉口占用机动车道、金广路占用人行道及机动车道、坤盛路与金瑞路交叉口占用非机动车道及人行道</t>
  </si>
  <si>
    <t>共计5个点位，单点位占用24小时，采取统一实施</t>
  </si>
  <si>
    <t>施工围挡</t>
  </si>
  <si>
    <t>供电工程施工</t>
  </si>
  <si>
    <t>10kV配电工程（外线部分）；根据批复的设计图纸要求，由220kV永和变电站出2条10kV专线供至西山区29号片区地块小区用电，因外线10kV电缆通道路径有2段未与昆明供电局原有电缆通道连通，本次需新建电缆通道及电缆井。</t>
  </si>
  <si>
    <t>昆明市西山区城改置地发展有限公司</t>
  </si>
  <si>
    <t>猫宇飞18288244907</t>
  </si>
  <si>
    <t>西山区29号片区棚户区改造安置地块建设项目室外工程</t>
  </si>
  <si>
    <t>金广路</t>
  </si>
  <si>
    <t>金广路与亚龙小区</t>
  </si>
  <si>
    <t xml:space="preserve">人行道：部分 
亚龙小区：单侧   </t>
  </si>
  <si>
    <t>为解决棚改项目围墙施工建设任务；</t>
  </si>
  <si>
    <t>室外工程</t>
  </si>
  <si>
    <t>昆明西客站综合交通枢纽工程项目（一期）西广场地块工程（市政、房建、公共配建）</t>
  </si>
  <si>
    <t>施工工地围挡、建设完成后拆除</t>
  </si>
  <si>
    <t>采用定型拼装式钢板围墙，墙面进行企业文化、业绩宣传，宣传材料使用广告布，中间必须设置白色分隔带</t>
  </si>
  <si>
    <t>建设昆明西客站项目，站前广场配建工程</t>
  </si>
  <si>
    <t>公共配建、交通工程建设</t>
  </si>
  <si>
    <t>昆明市城市综合交通枢纽有限责任公司</t>
  </si>
  <si>
    <t>吴浩13708440731、李楠13678790194</t>
  </si>
  <si>
    <t>昆明西客站综合交通枢纽工程项目（一期）杭瑞高架连接车道工程(桥梁部分）</t>
  </si>
  <si>
    <t>碧鸡路</t>
  </si>
  <si>
    <t>建设昆明西客站项目，桥梁工程接入站前桥梁通道</t>
  </si>
  <si>
    <t>接入杭瑞高速快速连接车道</t>
  </si>
  <si>
    <t>昆明市交通建设工程质量监督局</t>
  </si>
  <si>
    <t>西山区110kV春苑变电站10kV西坝新村I回和110kV春苑变电站10kV气象路Ⅲ回环网工程</t>
  </si>
  <si>
    <t>安康路</t>
  </si>
  <si>
    <t>安康路段，安康路与西园南路交叉口</t>
  </si>
  <si>
    <t>机动车道：一侧1条</t>
  </si>
  <si>
    <t>为解决10kV西坝新村I回线重载，完成10kV气象路Ⅲ回和10kV西坝新村I回联络</t>
  </si>
  <si>
    <t>电缆排管施工</t>
  </si>
  <si>
    <t>昆明西山供电局</t>
  </si>
  <si>
    <t>李畅15887829243</t>
  </si>
  <si>
    <t>西山区金碧街道10kV环西线10kV工人新村配1号变台区新建工程</t>
  </si>
  <si>
    <t>安康路段</t>
  </si>
  <si>
    <t>人行道：全部
非机动车道：全部
机动车道：一侧1条、另一侧1条</t>
  </si>
  <si>
    <t>为解决工人新村变压器重载，新建变压器转移负荷</t>
  </si>
  <si>
    <t>海口工业园区管委会</t>
  </si>
  <si>
    <t>110kV云龙坝扩建工程</t>
  </si>
  <si>
    <t>园区内部路</t>
  </si>
  <si>
    <t>绿化带</t>
  </si>
  <si>
    <t>道路中间绿化带</t>
  </si>
  <si>
    <t>绿化带围挡施工</t>
  </si>
  <si>
    <t>为解决海口工业园区新增负荷报装受限问题</t>
  </si>
  <si>
    <t>电网建设</t>
  </si>
  <si>
    <t>昆明供电局</t>
  </si>
  <si>
    <t>彭汉卿15925171722</t>
  </si>
  <si>
    <t>电力质量项目站</t>
  </si>
  <si>
    <t>碧鸡街道</t>
  </si>
  <si>
    <t>昆明市西山区草海西片区排水防洪通道改造工程</t>
  </si>
  <si>
    <t>车家壁沟、王家堆渠、干沟尾、3号车辆段2#沟与碧鸡路交叉位置，共4处</t>
  </si>
  <si>
    <t>部分占用分幅施工，组织车辆有序通行</t>
  </si>
  <si>
    <t>单点位面积：600
总面积：2400</t>
  </si>
  <si>
    <t>明挖预制箱涵</t>
  </si>
  <si>
    <t>为全力配合昆明高铁西客站建设，有效提升该区域排水防洪能力，优化区域排涝通道及排水管网布局。</t>
  </si>
  <si>
    <t>河道跨路段施工</t>
  </si>
  <si>
    <t>西山区水务局</t>
  </si>
  <si>
    <t>闫建鹏68217376</t>
  </si>
  <si>
    <t>草海环湖路</t>
  </si>
  <si>
    <t>车家壁沟、王家堆渠、干沟尾、3号车辆段2#沟与草海环湖路交叉位置，共6处</t>
  </si>
  <si>
    <t>部分占用，分幅施工，组织车辆有序通行</t>
  </si>
  <si>
    <t>单点位面积：300
总面积：1800</t>
  </si>
  <si>
    <t>碧鸡农贸市场北侧道路</t>
  </si>
  <si>
    <t>碧鸡农贸市场北侧道路，春雨路-铁路西客站</t>
  </si>
  <si>
    <t>部分占用，巷道宽度较窄，预留人行通道，组织车辆绕行</t>
  </si>
  <si>
    <t>明挖现浇箱涵</t>
  </si>
  <si>
    <t>西山区草海5号片区A2地块新建中学建设项目</t>
  </si>
  <si>
    <t>西福路</t>
  </si>
  <si>
    <t>仅在用地红线边设置围挡</t>
  </si>
  <si>
    <t>学校建设范围内设立围挡</t>
  </si>
  <si>
    <t>教育基础设施建设</t>
  </si>
  <si>
    <t>西山区教体局</t>
  </si>
  <si>
    <t>高昕
68227223</t>
  </si>
  <si>
    <t>西山区芳草地国际学校改扩建项目</t>
  </si>
  <si>
    <t>陆家路</t>
  </si>
  <si>
    <t>前卫街道</t>
  </si>
  <si>
    <t>西山区双塔片区配套36班小学建设项目</t>
  </si>
  <si>
    <t>希望路</t>
  </si>
  <si>
    <t>西山区双塔中学（一期）建设项目</t>
  </si>
  <si>
    <t>前兴路</t>
  </si>
  <si>
    <t>西山区草海5号片区A10地块新建小学建设项目</t>
  </si>
  <si>
    <t>西山区春雨路1号片区一期新建九年一贯制学校建设项目</t>
  </si>
  <si>
    <r>
      <rPr>
        <sz val="14"/>
        <color theme="1"/>
        <rFont val="仿宋_GB2312"/>
        <charset val="134"/>
      </rPr>
      <t>长×宽：约100米×20米=2000</t>
    </r>
    <r>
      <rPr>
        <sz val="14"/>
        <color theme="1"/>
        <rFont val="宋体"/>
        <charset val="134"/>
      </rPr>
      <t>㎡</t>
    </r>
  </si>
  <si>
    <t>1号线西北延金碧广场金碧路道路提升恢复，保证1号线西北延开通运行</t>
  </si>
  <si>
    <t>轨道交通施工</t>
  </si>
  <si>
    <t>时间分段报，做好宣传和安民告示</t>
  </si>
  <si>
    <t>高蒋段DN200、DN150供水管更新改造项目</t>
  </si>
  <si>
    <t>高蒋段</t>
  </si>
  <si>
    <t>起：西山公园停车场
止：苏家村小区门口</t>
  </si>
  <si>
    <r>
      <rPr>
        <sz val="14"/>
        <color theme="1"/>
        <rFont val="仿宋_GB2312"/>
        <charset val="134"/>
      </rPr>
      <t>人行道：全部（保留适用项）
非机动车道：全部（保留适用项）
机动车道：</t>
    </r>
    <r>
      <rPr>
        <u/>
        <sz val="14"/>
        <color theme="1"/>
        <rFont val="仿宋_GB2312"/>
        <charset val="134"/>
      </rPr>
      <t xml:space="preserve">  1 </t>
    </r>
    <r>
      <rPr>
        <sz val="14"/>
        <color theme="1"/>
        <rFont val="仿宋_GB2312"/>
        <charset val="134"/>
      </rPr>
      <t xml:space="preserve">条
   </t>
    </r>
  </si>
  <si>
    <r>
      <rPr>
        <sz val="14"/>
        <color theme="1"/>
        <rFont val="仿宋_GB2312"/>
        <charset val="134"/>
      </rPr>
      <t>长×宽：约3477米×5米=17385</t>
    </r>
    <r>
      <rPr>
        <sz val="14"/>
        <color theme="1"/>
        <rFont val="宋体"/>
        <charset val="134"/>
      </rPr>
      <t>㎡</t>
    </r>
  </si>
  <si>
    <t>采取逐点位实施（或统一实施、分段实施）方式</t>
  </si>
  <si>
    <t>供水管更新改造</t>
  </si>
  <si>
    <t>90</t>
  </si>
  <si>
    <t>苏南路供水管更新改造项目</t>
  </si>
  <si>
    <t>苏南路</t>
  </si>
  <si>
    <t>起：春雨路
止：碧鸡路</t>
  </si>
  <si>
    <r>
      <rPr>
        <sz val="14"/>
        <color theme="1"/>
        <rFont val="仿宋_GB2312"/>
        <charset val="134"/>
      </rPr>
      <t>长×宽：约770米×3米=2310</t>
    </r>
    <r>
      <rPr>
        <sz val="14"/>
        <color theme="1"/>
        <rFont val="宋体"/>
        <charset val="134"/>
      </rPr>
      <t>㎡</t>
    </r>
  </si>
  <si>
    <t>马街南路DN300管网更新改造工程</t>
  </si>
  <si>
    <t>马街南路</t>
  </si>
  <si>
    <t>起：马街中路
止：大渔路</t>
  </si>
  <si>
    <r>
      <rPr>
        <sz val="14"/>
        <color theme="1"/>
        <rFont val="仿宋_GB2312"/>
        <charset val="134"/>
      </rPr>
      <t>长×宽：约400米×3米=1200</t>
    </r>
    <r>
      <rPr>
        <sz val="14"/>
        <color theme="1"/>
        <rFont val="宋体"/>
        <charset val="134"/>
      </rPr>
      <t>㎡</t>
    </r>
  </si>
  <si>
    <t>60</t>
  </si>
  <si>
    <t>年华街供水管更新改造项目</t>
  </si>
  <si>
    <t>年华街</t>
  </si>
  <si>
    <t>起：福泰路
止：前卫西路</t>
  </si>
  <si>
    <r>
      <rPr>
        <sz val="14"/>
        <color theme="1"/>
        <rFont val="仿宋_GB2312"/>
        <charset val="134"/>
      </rPr>
      <t>长×宽：约928米×3米=1200</t>
    </r>
    <r>
      <rPr>
        <sz val="14"/>
        <color theme="1"/>
        <rFont val="宋体"/>
        <charset val="134"/>
      </rPr>
      <t>㎡</t>
    </r>
  </si>
  <si>
    <t>昆明市“鄯阐华韵”项目</t>
  </si>
  <si>
    <t>明河路（新增建设用地）</t>
  </si>
  <si>
    <r>
      <rPr>
        <sz val="14"/>
        <color theme="1"/>
        <rFont val="仿宋_GB2312"/>
        <charset val="134"/>
      </rPr>
      <t>长1400米×宽3米=4200</t>
    </r>
    <r>
      <rPr>
        <sz val="14"/>
        <color theme="1"/>
        <rFont val="宋体"/>
        <charset val="134"/>
      </rPr>
      <t>㎡</t>
    </r>
  </si>
  <si>
    <t>昆明“鄯阐华韵”项目，新文商旅综合体建设</t>
  </si>
  <si>
    <t>新文商旅综合体建设</t>
  </si>
  <si>
    <t>昆明鄯阐华韵</t>
  </si>
  <si>
    <t>奎曦朝13908863048</t>
  </si>
  <si>
    <t>365天</t>
  </si>
  <si>
    <t>西山区自然资源局</t>
  </si>
  <si>
    <t>七孔浮桥、孤独千帆、五号湿地、王家堆（东风坝）</t>
  </si>
  <si>
    <t>滇池绿道游径环草海段东岸游径联通项目——四个停靠点工程</t>
  </si>
  <si>
    <r>
      <rPr>
        <sz val="14"/>
        <color theme="1"/>
        <rFont val="仿宋_GB2312"/>
        <charset val="134"/>
      </rPr>
      <t>长100米×宽3米=150</t>
    </r>
    <r>
      <rPr>
        <sz val="14"/>
        <color theme="1"/>
        <rFont val="宋体"/>
        <charset val="134"/>
      </rPr>
      <t>㎡</t>
    </r>
  </si>
  <si>
    <t>滇池绿道环草海段东岸游径联通项目是贯彻落实市委、市政府关于打造“滇池旅游黄金岸线”的重要举措</t>
  </si>
  <si>
    <t>4个码头（停靠点）：四艘趸船、接岸平台、周边景观提升改造</t>
  </si>
  <si>
    <t>昆明城乡兴业运营管理有限公司</t>
  </si>
  <si>
    <t>徐安聪13698799235</t>
  </si>
  <si>
    <t>市住房和城乡建设局、市交运局</t>
  </si>
  <si>
    <t>昆明市大观公园（庾园）景前期提升改造项目</t>
  </si>
  <si>
    <t>滇池绿道</t>
  </si>
  <si>
    <t>门口提升改造</t>
  </si>
  <si>
    <t>昆明智慧云游数字科技有限公司</t>
  </si>
  <si>
    <t>瞿恺芩13908712623</t>
  </si>
  <si>
    <t>120天</t>
  </si>
  <si>
    <t>度假区城管</t>
  </si>
  <si>
    <t>滇池路（福泰路至云兴路段）井盖提升整治</t>
  </si>
  <si>
    <t>滇池路</t>
  </si>
  <si>
    <t>滇池路东侧福泰路至云兴路段</t>
  </si>
  <si>
    <t>单点位面积：4
总面积：200</t>
  </si>
  <si>
    <t>共计50个点位，单点位占用8小时夜间施工，采取逐点位实施白天钢板保通</t>
  </si>
  <si>
    <t>为解决因雨污水管检查井道路提升改造、地铁施工覆盖引起设施不能维护造成污水冒溢、雨季淹积水隐患。</t>
  </si>
  <si>
    <t>雨污水井盖覆盖提升</t>
  </si>
  <si>
    <t>钱小龙15887001652</t>
  </si>
  <si>
    <t>金碧街道办</t>
  </si>
  <si>
    <t>西园路全季酒店装修工程</t>
  </si>
  <si>
    <t>西园路</t>
  </si>
  <si>
    <t>围挡设置采用D3类竖横向钢管骨架，复合木模板覆面，墙面进行酒店宣传，宣传材料使用广告布</t>
  </si>
  <si>
    <t>昆明市西园路东陆坊全季酒店，因装修施工需在店面门口设置围挡</t>
  </si>
  <si>
    <t>临街店面装修，新增门头、招牌及广告字，需设置临街脚手架搭建及围挡</t>
  </si>
  <si>
    <t>昆明朵菲酒店管理有限公司</t>
  </si>
  <si>
    <t>张晓成15969330135 李祥林15198748665</t>
  </si>
  <si>
    <t>西山111号规划路(希望
路一南博路)新建工程</t>
  </si>
  <si>
    <t>西山111
号规划
路</t>
  </si>
  <si>
    <t>道路双侧
人行道</t>
  </si>
  <si>
    <t>西山111号规
划路道路两
例人行道及
绿化带范围</t>
  </si>
  <si>
    <t>100|</t>
  </si>
  <si>
    <t>国挡西山区
111号规划路
人行道及绿
化带，进行
人行道下部
换填、埋设
自来水管、
路灯基础等</t>
  </si>
  <si>
    <t>装配式
围挡
(金属
板、
PVC板
)</t>
  </si>
  <si>
    <t>西山区111号规
划路人行道等随
属设施尚未施工
完毕，本次围挡
施工为完善该条
道路人行道、绿
化带，自来水管
及路灯等附属设
施</t>
  </si>
  <si>
    <t>道路附属
设施施工</t>
  </si>
  <si>
    <t>西山区住房和城乡建设
局</t>
  </si>
  <si>
    <t>李瑞玉
15812036585</t>
  </si>
  <si>
    <t>特定</t>
  </si>
  <si>
    <t>马街街道办</t>
  </si>
  <si>
    <t>梁源村（53号片区）城中村改造项目110kV上梁春Ⅰ、Ⅱ回#9-#14杆段迁改电缆入地工程</t>
  </si>
  <si>
    <t>昆州路</t>
  </si>
  <si>
    <t>中铁时代央著售楼部至康苑路</t>
  </si>
  <si>
    <t>160平方米</t>
  </si>
  <si>
    <t>公共配建</t>
  </si>
  <si>
    <t>西山区马街街道办事处</t>
  </si>
  <si>
    <t>张友俊15908715314</t>
  </si>
  <si>
    <t>西山区供电局</t>
  </si>
  <si>
    <t>兴苑路</t>
  </si>
  <si>
    <t>粮河路至海源南路</t>
  </si>
  <si>
    <t>120平方</t>
  </si>
  <si>
    <t>梁河路东侧（昆州路以南段）</t>
  </si>
  <si>
    <t>梁河路东侧（昆州路以南段）车行</t>
  </si>
  <si>
    <r>
      <rPr>
        <sz val="14"/>
        <color theme="1"/>
        <rFont val="仿宋_GB2312"/>
        <charset val="134"/>
      </rPr>
      <t>35</t>
    </r>
    <r>
      <rPr>
        <sz val="14"/>
        <color theme="1"/>
        <rFont val="宋体"/>
        <charset val="134"/>
      </rPr>
      <t>㎡</t>
    </r>
  </si>
  <si>
    <t>采用拉森钢板桩支护的方式，顶管施工用时20天，恢复时间10天，施工共需时间30天。</t>
  </si>
  <si>
    <t>新建排水管网</t>
  </si>
  <si>
    <t>西苑街道</t>
  </si>
  <si>
    <t>西山区主城区城市排水管网排查、雨污分流、化粪池清理整治暨溢流物防控项目设计施工总承包（三标段）</t>
  </si>
  <si>
    <t>康苑巷</t>
  </si>
  <si>
    <t>康苑巷全段南侧人行道</t>
  </si>
  <si>
    <t xml:space="preserve">人行道：全部分 
机动车道：部分
   </t>
  </si>
  <si>
    <t>单点位面积：140
总面积：420</t>
  </si>
  <si>
    <t>为解决污水排入市政雨水管网，完善排水设施</t>
  </si>
  <si>
    <t>污水管线接入市政管网</t>
  </si>
  <si>
    <t>西山区综合服务公司</t>
  </si>
  <si>
    <t>邓雪斌13658718845</t>
  </si>
  <si>
    <t>明河路</t>
  </si>
  <si>
    <t>明河路段</t>
  </si>
  <si>
    <t>单点位面积：300
总面积：900</t>
  </si>
  <si>
    <t>未解决污水排入市政雨水管网，完善排水设施</t>
  </si>
  <si>
    <t>西山区主城区城市排水管网排查、雨污分流、化粪池清理整治暨溢流物防控项目设计施工总承包（四标段）</t>
  </si>
  <si>
    <t>丽苑路</t>
  </si>
  <si>
    <t>人行道和机动车道</t>
  </si>
  <si>
    <t>灯火阑珊处南门出口处</t>
  </si>
  <si>
    <t xml:space="preserve">人行道：部分 
机动车道：部分 
   </t>
  </si>
  <si>
    <t>为解决灯火阑珊处雨污分流改造</t>
  </si>
  <si>
    <t>市政管网</t>
  </si>
  <si>
    <t>张清
18587371087</t>
  </si>
  <si>
    <t>2026年1月1</t>
  </si>
  <si>
    <t>2026年1月15</t>
  </si>
  <si>
    <t>大渔路</t>
  </si>
  <si>
    <t>云安会都南门出口至大渔路</t>
  </si>
  <si>
    <t xml:space="preserve">人行道：部分 
机动车道：部分
   </t>
  </si>
  <si>
    <t>解决云安会都雨污分流问题</t>
  </si>
  <si>
    <t>昆明市广福路138号建筑物及车库综合修缮项目</t>
  </si>
  <si>
    <t>不占用市政道路</t>
  </si>
  <si>
    <t>红线范围内围挡，不占用道路</t>
  </si>
  <si>
    <t>7*120=840平方米</t>
  </si>
  <si>
    <t>1、建筑红线内地面设立围挡，搭建安全通道。
2、建筑整体外立面搭设脚手架，挂安全网。</t>
  </si>
  <si>
    <t>建筑物及车库综合修缮项目</t>
  </si>
  <si>
    <t>外立面及酒店装修</t>
  </si>
  <si>
    <t>兰坪云栖酒店管理有限公司</t>
  </si>
  <si>
    <t>吴家林14787372865</t>
  </si>
  <si>
    <t>福海街道办事处</t>
  </si>
  <si>
    <t>国寿嘉园·昆明长者公寓</t>
  </si>
  <si>
    <t>滇池路、福信路</t>
  </si>
  <si>
    <t>滇池路298号临街人行道</t>
  </si>
  <si>
    <t>370平方</t>
  </si>
  <si>
    <t>共计1个点位，单点位占用178天，采取统一实施</t>
  </si>
  <si>
    <t>滇池路298号（原嘉丝特酒店）改造、加固，靠滇池侧路围挡不占用市政道路，靠福信路侧占用人行道影响行人通行</t>
  </si>
  <si>
    <t>酒店加固改造</t>
  </si>
  <si>
    <t>国寿（昆明）健康养老服务有限公司</t>
  </si>
  <si>
    <t>卢瑞东18984317270</t>
  </si>
  <si>
    <t>棕树营街道</t>
  </si>
  <si>
    <t>大观河滇韵河畔“哇·鸥”街头文化艺术季电力铺设及通电工程</t>
  </si>
  <si>
    <t>大观路（大观路与环城西路交叉口车行段、环西桥至清源桥段）</t>
  </si>
  <si>
    <t xml:space="preserve">非机动车道：部分 
机动车道1 条
人行道：部分 </t>
  </si>
  <si>
    <t>3~4</t>
  </si>
  <si>
    <r>
      <rPr>
        <sz val="14"/>
        <color theme="1"/>
        <rFont val="仿宋_GB2312"/>
        <charset val="134"/>
      </rPr>
      <t>单点位面积：240m</t>
    </r>
    <r>
      <rPr>
        <sz val="14"/>
        <color theme="1"/>
        <rFont val="宋体"/>
        <charset val="134"/>
      </rPr>
      <t>²</t>
    </r>
    <r>
      <rPr>
        <sz val="14"/>
        <color theme="1"/>
        <rFont val="仿宋_GB2312"/>
        <charset val="134"/>
      </rPr>
      <t xml:space="preserve">
总面积：1884m</t>
    </r>
    <r>
      <rPr>
        <sz val="14"/>
        <color theme="1"/>
        <rFont val="宋体"/>
        <charset val="134"/>
      </rPr>
      <t>²</t>
    </r>
  </si>
  <si>
    <t>共计17个点位，单点位占用120小时，采取多点位同步实施</t>
  </si>
  <si>
    <t>保障大观河右岸片区用电，以满足开展群众文化活动基本用电需求。</t>
  </si>
  <si>
    <t>新建电力管线</t>
  </si>
  <si>
    <t>区文化和旅游局</t>
  </si>
  <si>
    <t>周发勇18725194387</t>
  </si>
  <si>
    <t>西山区文化和旅游局</t>
  </si>
  <si>
    <t>西山区产城融合综合便民服务站</t>
  </si>
  <si>
    <t>小官路与南博路交叉口</t>
  </si>
  <si>
    <t xml:space="preserve">无 </t>
  </si>
  <si>
    <t>围挡范围内同步施工</t>
  </si>
  <si>
    <t>盘活闲置用地，服务周边群众。</t>
  </si>
  <si>
    <t>场地平整、充电桩、污水管网、变电站、服务商亭等“充电 + 停车 + 食品消费”一体化项目建设。</t>
  </si>
  <si>
    <t>昆明市西山区产城融合投资有限公司</t>
  </si>
  <si>
    <t>张杨13708794213</t>
  </si>
  <si>
    <t>不涉及规划意见、自有资金</t>
  </si>
  <si>
    <t>KCXS2025-2号地块项目</t>
  </si>
  <si>
    <t>人行道占用并挖掘</t>
  </si>
  <si>
    <t>公交车站台建站点及迁移后的建站点（梁家河地铁站前）</t>
  </si>
  <si>
    <t xml:space="preserve">非机动车道：部分 
人行道：部分 </t>
  </si>
  <si>
    <r>
      <rPr>
        <sz val="14"/>
        <color theme="1"/>
        <rFont val="仿宋_GB2312"/>
        <charset val="134"/>
      </rPr>
      <t>建站点面积：81m</t>
    </r>
    <r>
      <rPr>
        <sz val="14"/>
        <color theme="1"/>
        <rFont val="宋体"/>
        <charset val="134"/>
      </rPr>
      <t>²</t>
    </r>
    <r>
      <rPr>
        <sz val="14"/>
        <color theme="1"/>
        <rFont val="仿宋_GB2312"/>
        <charset val="134"/>
      </rPr>
      <t xml:space="preserve">
总面积：162m</t>
    </r>
    <r>
      <rPr>
        <sz val="14"/>
        <color theme="1"/>
        <rFont val="宋体"/>
        <charset val="134"/>
      </rPr>
      <t>²</t>
    </r>
  </si>
  <si>
    <t>原建站点及新建站点同步实施</t>
  </si>
  <si>
    <t>新建KCXS2025-2号地块项目大门位于公交车站台位置，需迁移</t>
  </si>
  <si>
    <t>公交车站台迁移</t>
  </si>
  <si>
    <t>云南盘泽置业有限公司西山分公司</t>
  </si>
  <si>
    <t>顾兴福15198825913</t>
  </si>
  <si>
    <t>昆明市西山区土堆村(4号片区三期)城中村改造配套基础设施项目一期设计施工总承包</t>
  </si>
  <si>
    <t>西山50号路</t>
  </si>
  <si>
    <t>50号路K0+282.813～K0+460.603 提升改造段</t>
  </si>
  <si>
    <t xml:space="preserve">50号路K0+300～K0+385 </t>
  </si>
  <si>
    <t>680㎡</t>
  </si>
  <si>
    <t>部分路段新建人行道及绿化带，部分路段进行车行道路面提升改造及架空线入地，同步配套建设中水、污水、电信、给水等管线。</t>
  </si>
  <si>
    <t>同意</t>
  </si>
  <si>
    <t>西山区明波立交—车家壁片区排水防涝通道改造建设工程</t>
  </si>
  <si>
    <t>碧鸡路下层</t>
  </si>
  <si>
    <t>碧鸡路下层明波立交—车家壁</t>
  </si>
  <si>
    <t>畅通道路排水管网，完善交通出行环境</t>
  </si>
  <si>
    <t>改造排水管29.426km, 管径DN300-DN1200。</t>
  </si>
  <si>
    <t>西园路（丹霞路至云山路段）污水管修复项目</t>
  </si>
  <si>
    <t>西园路东侧丹霞路至云山路方向</t>
  </si>
  <si>
    <r>
      <rPr>
        <sz val="11"/>
        <color theme="1"/>
        <rFont val="宋体"/>
        <charset val="134"/>
        <scheme val="minor"/>
      </rPr>
      <t>单点位面积：125
总面积：250</t>
    </r>
  </si>
  <si>
    <t>共计2个点位，单点位占用24小时采取逐点位实施。</t>
  </si>
  <si>
    <r>
      <rPr>
        <sz val="11"/>
        <color theme="1"/>
        <rFont val="宋体"/>
        <charset val="134"/>
        <scheme val="minor"/>
      </rPr>
      <t>为解决污水管道断面板结80％引起污水冒溢隐患。</t>
    </r>
  </si>
  <si>
    <t>排水管线修复</t>
  </si>
  <si>
    <r>
      <rPr>
        <sz val="11"/>
        <color theme="1"/>
        <rFont val="宋体"/>
        <charset val="134"/>
        <scheme val="minor"/>
      </rPr>
      <t xml:space="preserve">昆明排水设施管理有限责任公司
</t>
    </r>
  </si>
  <si>
    <r>
      <rPr>
        <sz val="11"/>
        <color theme="1"/>
        <rFont val="宋体"/>
        <charset val="134"/>
        <scheme val="minor"/>
      </rPr>
      <t>钱小龙15887001652</t>
    </r>
  </si>
  <si>
    <t>KCXS2021-16号地块</t>
  </si>
  <si>
    <t>希望路、前旺路、前景路</t>
  </si>
  <si>
    <t>施工</t>
  </si>
  <si>
    <t>满足B07地块新建小区建设封闭管理的需要</t>
  </si>
  <si>
    <t>新建围挡</t>
  </si>
  <si>
    <t>云南盘泽置业有限公司前卫分公司</t>
  </si>
  <si>
    <t>张豆豆15911965518</t>
  </si>
  <si>
    <t>呈贡区</t>
  </si>
  <si>
    <t>洛龙街道</t>
  </si>
  <si>
    <t>吴家营村片区城中村改造项目基础配套设施祥丰街（景明北路-规划20号路）、祥园街（春融东路-景明北路）建设项目</t>
  </si>
  <si>
    <t>祥丰街（景明北路-规划20号路）、祥园街（春融东路-景明北路）</t>
  </si>
  <si>
    <t>祥丰街、祥园街与景明北路交叉口</t>
  </si>
  <si>
    <t>祥丰街长391.814m,祥园街长591.814m</t>
  </si>
  <si>
    <t>30-40</t>
  </si>
  <si>
    <t>围闭施工,统一实施</t>
  </si>
  <si>
    <t>新建城市道路，完善项目周边交通路网</t>
  </si>
  <si>
    <t>市政道路工程建设</t>
  </si>
  <si>
    <t>昆明市呈贡区更新改造投资有限公司</t>
  </si>
  <si>
    <t>段思杨13577042581</t>
  </si>
  <si>
    <t>呈贡区住房和城乡建设局</t>
  </si>
  <si>
    <t>KCC2024-23号地块（吴家营村安置房项目二期）</t>
  </si>
  <si>
    <t>解决城中村改造区域居民回迁安置，改善居民生活环境，加快推动区域城市更新改造</t>
  </si>
  <si>
    <t>房屋建筑工程</t>
  </si>
  <si>
    <t>信息更改</t>
  </si>
  <si>
    <t>吴家营村片区城中村改造项目周边基础配套设施规划道路建设项目（规划20号路、规划23号路、规划168号路）</t>
  </si>
  <si>
    <t>规划20号路、规划23号路、规划168号路</t>
  </si>
  <si>
    <t>三条规划道路全长约816.6</t>
  </si>
  <si>
    <t>吴家营村片区城中村改造项目配套幼儿园（CG-HX-F1-04-02）建设项目</t>
  </si>
  <si>
    <t>完善片区的公共服务设施，为区域提供优质的学前教学基础设施配套</t>
  </si>
  <si>
    <t>已在2025年计划库内</t>
  </si>
  <si>
    <t>呈贡区吴家营村片区城中村改造配套基础设施项目一期规划18号道路</t>
  </si>
  <si>
    <t>规划18号道路</t>
  </si>
  <si>
    <t>祥园街</t>
  </si>
  <si>
    <t xml:space="preserve">行道：部分 
非机动车道：部分 
机动车道：1 条
   </t>
  </si>
  <si>
    <t xml:space="preserve">
总面积：900</t>
  </si>
  <si>
    <t>杨连鹏 15969455448</t>
  </si>
  <si>
    <t>呈贡区吴家营村片区城中村改造配套基础设施项目一期春融东路二分路</t>
  </si>
  <si>
    <t>春融东路二分路</t>
  </si>
  <si>
    <t xml:space="preserve">
总面积：1050</t>
  </si>
  <si>
    <t>呈贡区吴家营村片区城中村改造配套基础设施项目一期规划167号道路</t>
  </si>
  <si>
    <t>规划167号道路</t>
  </si>
  <si>
    <t>和谐路</t>
  </si>
  <si>
    <t xml:space="preserve">行道：部分 
非机动车道：部分 
机动车道：1条
   </t>
  </si>
  <si>
    <t>龙城街道</t>
  </si>
  <si>
    <t>呈贡区龙街村片区城中村改造配套基础设施项目一期规划103号道路</t>
  </si>
  <si>
    <t>规划103号道路</t>
  </si>
  <si>
    <t>雨花街道</t>
  </si>
  <si>
    <t>回回营村城中村改造项目基础配套设施春融西路（三铝公路-祥丰街段）建设项目</t>
  </si>
  <si>
    <t>春融西路（三铝公路-祥丰街段）</t>
  </si>
  <si>
    <t>昆明医科大学第一附属医院康复医院建设项目精装修工程</t>
  </si>
  <si>
    <t>景明北路、春融街、惠通路</t>
  </si>
  <si>
    <t>房屋建筑工程围挡封闭</t>
  </si>
  <si>
    <t>施工现场封闭施工，保障项目施工管理有序实施</t>
  </si>
  <si>
    <t>房屋精装修工程建设</t>
  </si>
  <si>
    <t>昆明医科大学第一附属医院</t>
  </si>
  <si>
    <t>张春林
18908890129</t>
  </si>
  <si>
    <t>2027年12月26日</t>
  </si>
  <si>
    <t>呈贡区兴呈路（石龙路至呈祥街）改扩建工程</t>
  </si>
  <si>
    <t>兴呈路</t>
  </si>
  <si>
    <t>路段：呈祥街路口至石龙路路口全段</t>
  </si>
  <si>
    <t xml:space="preserve">
非机动车道：部分 
机动车道：部分
   </t>
  </si>
  <si>
    <t>分段实施（前期占用西侧半幅）</t>
  </si>
  <si>
    <t>目北起于石龙路，南止于呈祥街，道路全长1181.539m，为城市主干路，双向6车道，设计速度为50km/h，红线宽50m，为兴呈路改扩建，缓解城市交通拥堵</t>
  </si>
  <si>
    <t>呈贡区交运局</t>
  </si>
  <si>
    <t>按路段报送，能施工的部分</t>
  </si>
  <si>
    <t>云南中医药大学三期项目</t>
  </si>
  <si>
    <t xml:space="preserve">学海路  </t>
  </si>
  <si>
    <t xml:space="preserve">          /</t>
  </si>
  <si>
    <t xml:space="preserve">  /</t>
  </si>
  <si>
    <r>
      <rPr>
        <sz val="14"/>
        <color theme="1"/>
        <rFont val="仿宋_GB2312"/>
        <charset val="134"/>
      </rPr>
      <t>73700</t>
    </r>
    <r>
      <rPr>
        <sz val="14"/>
        <color theme="1"/>
        <rFont val="宋体"/>
        <charset val="134"/>
      </rPr>
      <t>㎡</t>
    </r>
  </si>
  <si>
    <t>围闭施工，统一实施</t>
  </si>
  <si>
    <t>优化校园功能布局，满足学校发展需求</t>
  </si>
  <si>
    <t>云南中医药大学</t>
  </si>
  <si>
    <t>段伟 13888265492</t>
  </si>
  <si>
    <t>吴家营街道</t>
  </si>
  <si>
    <t>昆明呈贡万溪冲片区给水工程（聚贤街）</t>
  </si>
  <si>
    <t>聚贤街</t>
  </si>
  <si>
    <t>路段1段：
聚贤街（梁王路至致远路段）南侧机动车道</t>
  </si>
  <si>
    <t>随着云南省数字经济开发区万溪核心区的经济社会发展，原有供水管网系统难以满足片区日益增长的用水需求，急需完善片区市政供水设施，为优化营商环境提供有力要素保障。</t>
  </si>
  <si>
    <t>供水管网建设</t>
  </si>
  <si>
    <t>昆明清源自来水有限责任公司</t>
  </si>
  <si>
    <t>王红斌
18206760284</t>
  </si>
  <si>
    <t>2026年7月15日</t>
  </si>
  <si>
    <t>呈贡区水务局</t>
  </si>
  <si>
    <t>询问其他管线单位，看是否需要同步施工</t>
  </si>
  <si>
    <t>昆明呈贡万溪冲片区给水工程（致远路）</t>
  </si>
  <si>
    <t>路口5个：
致远路与宁远街交叉口、致远路与静远街交叉口、致远路与朗溪街交叉口、致远路与月华街交叉口、致远路与樱花大道交叉口
路段1个：
致远路（聚贤街至万青路段）东侧非机动车道</t>
  </si>
  <si>
    <t>昆明呈贡万溪冲片区给水工程（万青路）</t>
  </si>
  <si>
    <t>万青路</t>
  </si>
  <si>
    <t>路口4个：
万青路与任责南路交叉口、万青路与云南白药街交叉口、万青路与万峰街交叉口、万青路与博大路路口
路段1个：
万青路（致远路至博大路段）东侧非机动车道</t>
  </si>
  <si>
    <t>昆明呈贡万溪冲片区给水工程（博大路）</t>
  </si>
  <si>
    <t>博大路</t>
  </si>
  <si>
    <t>路口1个：
博大路与兴园路交叉口
路段1个：
博大路（万青路至兴园路段）南侧机动车道</t>
  </si>
  <si>
    <t>2026年10月16日</t>
  </si>
  <si>
    <t>昆明呈贡万溪冲片区给水工程（兴园路）</t>
  </si>
  <si>
    <t>兴园路</t>
  </si>
  <si>
    <t>路口3个：
兴园路与园区内部路交叉口、兴园路与智慧路交叉口、兴园路与园区内部路交叉口
路段1个：
兴园路（博大路至信息路段）西侧机动车道</t>
  </si>
  <si>
    <t>昆明呈贡万溪冲片区给水工程（信息路段）</t>
  </si>
  <si>
    <t>信息路</t>
  </si>
  <si>
    <t>路段1个：
信息路（兴园路至昆明配售电有限公司段）北侧机动车道</t>
  </si>
  <si>
    <t>昆明市主城南片区供水管网漏损治理工程（兴冶国际至城内社区段）</t>
  </si>
  <si>
    <t xml:space="preserve">兴呈路
</t>
  </si>
  <si>
    <t xml:space="preserve">
兴呈路（兴冶国际至城内社区段）</t>
  </si>
  <si>
    <t xml:space="preserve">3000
</t>
  </si>
  <si>
    <t>响应国家政策，实施城市供水管网漏损治理，提高人民满意度，实现企业管理降本增效，降低管网漏损率，促进城市节约水资源。</t>
  </si>
  <si>
    <t>昆明清源自来水有限责任公司、昆明市呈贡区水务局</t>
  </si>
  <si>
    <t>刘晋宇：13378766688</t>
  </si>
  <si>
    <t>昆明市主城南片区供水管网漏损治理工程（城内社区至龙城街段）</t>
  </si>
  <si>
    <t xml:space="preserve">
兴呈路（城内社区至龙城街段）</t>
  </si>
  <si>
    <t>机非混合动车道：1条</t>
  </si>
  <si>
    <t xml:space="preserve">2550
</t>
  </si>
  <si>
    <t>昆明市主城南片区供水管网漏损治理工程（沿河路至驼峰街段）</t>
  </si>
  <si>
    <t>兴呈路（沿河路至驼峰街段）</t>
  </si>
  <si>
    <t xml:space="preserve">7500
</t>
  </si>
  <si>
    <t>昆明市主城南片区供水管网漏损治理工程（兴呈路至环城北路）</t>
  </si>
  <si>
    <t xml:space="preserve">北门街    </t>
  </si>
  <si>
    <t>北门街西侧</t>
  </si>
  <si>
    <t>机非混合车道：1条</t>
  </si>
  <si>
    <t xml:space="preserve">810
</t>
  </si>
  <si>
    <t>昆明市主城南片区供水管网漏损治理工程（环城北路北侧）</t>
  </si>
  <si>
    <t>环城北路北侧</t>
  </si>
  <si>
    <t xml:space="preserve">1560
</t>
  </si>
  <si>
    <t>昆明市主城南片区供水管网漏损治理工程（三台路西侧）</t>
  </si>
  <si>
    <t>三台路</t>
  </si>
  <si>
    <t>三台路西侧</t>
  </si>
  <si>
    <t xml:space="preserve">600
</t>
  </si>
  <si>
    <t>昆明市主城南片区供水管网漏损治理工程（文笔路东侧）</t>
  </si>
  <si>
    <t>文笔路</t>
  </si>
  <si>
    <t>文笔路东侧</t>
  </si>
  <si>
    <t xml:space="preserve">1500
</t>
  </si>
  <si>
    <t>昆明涌鑫中心10kV配电工程</t>
  </si>
  <si>
    <t>聚贤街涌鑫中心6地块外侧绿化带新建户外开关站1台、聚贤街涌鑫中心9地块外侧绿化带新建户外开关站4台</t>
  </si>
  <si>
    <t>人行道：部分 
非机动车道：部分</t>
  </si>
  <si>
    <t>总面积：240</t>
  </si>
  <si>
    <t>满足项目用电；</t>
  </si>
  <si>
    <t>高压电气设备建设</t>
  </si>
  <si>
    <t>云南涌鑫地产有限公司</t>
  </si>
  <si>
    <t>杨金飞18487323451</t>
  </si>
  <si>
    <t>雨花路加油站建设项目</t>
  </si>
  <si>
    <t>雨花路</t>
  </si>
  <si>
    <r>
      <rPr>
        <sz val="14"/>
        <color theme="1"/>
        <rFont val="仿宋_GB2312"/>
        <charset val="134"/>
      </rPr>
      <t>242</t>
    </r>
    <r>
      <rPr>
        <sz val="14"/>
        <color theme="1"/>
        <rFont val="宋体"/>
        <charset val="134"/>
      </rPr>
      <t>㎡</t>
    </r>
  </si>
  <si>
    <t>人行道外侧围闭施工</t>
  </si>
  <si>
    <t>为解决过往行人安全隐患，设置雨花路加油站项目施工围挡。</t>
  </si>
  <si>
    <t>加油站建设</t>
  </si>
  <si>
    <t>昆明中石化国投（呈贡）石油有限责任公司</t>
  </si>
  <si>
    <t>张振刚18787121289</t>
  </si>
  <si>
    <t>斗南街道</t>
  </si>
  <si>
    <t>斗南社区气源管提升改造项目</t>
  </si>
  <si>
    <t>瑞香西街、花都路</t>
  </si>
  <si>
    <t>为解决民生问题；完成呈贡地区燃气 管线接入；</t>
  </si>
  <si>
    <t>燃气管线接驳项目</t>
  </si>
  <si>
    <t>昆明煤气集团有限公司</t>
  </si>
  <si>
    <t>李翔15887155520</t>
  </si>
  <si>
    <t>中国移动2025年至2026年通信工程施工服务（传输管线）集中采购项目（花都路江云机房）</t>
  </si>
  <si>
    <t>花都路江云机房</t>
  </si>
  <si>
    <t>花都路江云机房：金桂街原有管道接入</t>
  </si>
  <si>
    <t>为解决该地区强弱电布放混乱隐患；完成该地区弱电管线接入</t>
  </si>
  <si>
    <t>人行道开挖布放管道建设</t>
  </si>
  <si>
    <t>中国移动通信集团有限公司云南分公司</t>
  </si>
  <si>
    <t>罗18206872927</t>
  </si>
  <si>
    <t>呈贡区科学技术和工业信息化局</t>
  </si>
  <si>
    <t>中国移动2025年至2026年通信工程施工服务（传输管线）集中采购项目（玫瑰路）</t>
  </si>
  <si>
    <t>玫瑰路</t>
  </si>
  <si>
    <t>惠景园机房：玫瑰路原有管道</t>
  </si>
  <si>
    <t>乌龙街道</t>
  </si>
  <si>
    <t>中国移动2025年至2026年通信工程施工服务（传输管线）集中采购项目（朝云街）</t>
  </si>
  <si>
    <t>朝云街</t>
  </si>
  <si>
    <t>七彩云南第壹城机房：朝云街原有管道接入</t>
  </si>
  <si>
    <t>中国移动2025年至2026年通信工程施工服务（传输管线）集中采购项目（便民中心光交007-002）</t>
  </si>
  <si>
    <t>便民中心光交007-002</t>
  </si>
  <si>
    <t>便民中心光交007-002：金贸国际新城</t>
  </si>
  <si>
    <t>中国移动2025年至2026年通信工程施工服务（传输管线花都路（昆三中海岸城学校路口）至呈祥街</t>
  </si>
  <si>
    <t>花都路</t>
  </si>
  <si>
    <t>（昆三中海岸城学校路口）至呈祥街</t>
  </si>
  <si>
    <t>右侧</t>
  </si>
  <si>
    <t>2026.7.10</t>
  </si>
  <si>
    <t>2026.8.20</t>
  </si>
  <si>
    <t>龙城街道办事处</t>
  </si>
  <si>
    <t>中国移动2025年至2026年通信工程施工服务（传输管线）石龙路至呈祥街</t>
  </si>
  <si>
    <t>富康路</t>
  </si>
  <si>
    <t>石龙路至呈祥街</t>
  </si>
  <si>
    <t>2026.8.10</t>
  </si>
  <si>
    <t>2026.10.10</t>
  </si>
  <si>
    <t>中国移动2025年至2026年通信工程施工服务（传输管线）兴呈路路口：花都街路口</t>
  </si>
  <si>
    <t>兴呈路路口</t>
  </si>
  <si>
    <t>兴呈路路口：花都街路口</t>
  </si>
  <si>
    <t>2026.9.10</t>
  </si>
  <si>
    <t>2026.10.20</t>
  </si>
  <si>
    <t>中国移动2025年至2026年通信工程施工服务（传输管线）集中采购项目（14号路）</t>
  </si>
  <si>
    <t>14号路</t>
  </si>
  <si>
    <t>马澄路与高登街：马澄路与高登街交叉口</t>
  </si>
  <si>
    <t>中国移动2025年至2026年通信工程施工服务（传输管线）集中采购项目（斗南街）</t>
  </si>
  <si>
    <t>斗南街</t>
  </si>
  <si>
    <t>环湖东路与兴呈路：环湖东路与兴呈路口</t>
  </si>
  <si>
    <t>中国移动2025年至2026年通信工程施工服务（传输管线）集中采购项目（春融街）</t>
  </si>
  <si>
    <t>春融街</t>
  </si>
  <si>
    <t>春融西路与彩云南路：春融西路与彩云南路口</t>
  </si>
  <si>
    <t>中国移动2025年至2026年通信工程施工服务（传输管线）集中采购项目（谊康北路）</t>
  </si>
  <si>
    <t>谊康北路</t>
  </si>
  <si>
    <t>祥和路与朝云街与谊康北路交叉口：祥和路与朝云街与谊康北路交叉口</t>
  </si>
  <si>
    <t>中国移动2025年至2026年通信工程施工服务（传输管线）集中采购项目（宝珠街）</t>
  </si>
  <si>
    <t>宝珠街</t>
  </si>
  <si>
    <t>春融东路与彩云南路：春融东路与彩云南路口</t>
  </si>
  <si>
    <t>联大书山云杉台旅居城建设项目</t>
  </si>
  <si>
    <t>谊康南路和韶光街</t>
  </si>
  <si>
    <t>紧邻我公司地块东侧和西侧的部分谊康南路路段和部分韶光街路段</t>
  </si>
  <si>
    <t>新建房屋建筑项目开发，为确保安全施工</t>
  </si>
  <si>
    <t>新建房屋建筑项目开发</t>
  </si>
  <si>
    <t>昆明中通世纪投资有限公司</t>
  </si>
  <si>
    <t>杜春平13988497921</t>
  </si>
  <si>
    <t>换喷绘布</t>
  </si>
  <si>
    <t>呈贡区 CG-DN-D15-01-01 地块学校建设项目</t>
  </si>
  <si>
    <t>环湖路东向，石龙路北向</t>
  </si>
  <si>
    <t>全段封闭施工</t>
  </si>
  <si>
    <t>为完成地块开发建设</t>
  </si>
  <si>
    <t>学校项目工程建设</t>
  </si>
  <si>
    <t>昆明市呈贡区教育体育局</t>
  </si>
  <si>
    <t>李荣刚
13987695976</t>
  </si>
  <si>
    <t>乌龙街道、雨花街道</t>
  </si>
  <si>
    <t>呈贡区城内片区城中村改造配套基础设施建设项目-1</t>
  </si>
  <si>
    <t>驼峰街</t>
  </si>
  <si>
    <t>驼峰街与彩云路路口</t>
  </si>
  <si>
    <t xml:space="preserve">人行道：部分 
</t>
  </si>
  <si>
    <t>完成220KV可乐变电站输电通道管线接入彩云路通道</t>
  </si>
  <si>
    <t>电力通道施工</t>
  </si>
  <si>
    <t>昆明市呈贡区保障房租赁有限公司</t>
  </si>
  <si>
    <t>李磊
13888936759</t>
  </si>
  <si>
    <t>云南白药街</t>
  </si>
  <si>
    <t>云南白药街与彩云路路口</t>
  </si>
  <si>
    <t>人行道：部分 
非机动车道：部分 
机动车道：部分</t>
  </si>
  <si>
    <t>泰康之家滇园（二期）</t>
  </si>
  <si>
    <t>朝云街、汇通路</t>
  </si>
  <si>
    <t>统一实施/分段实施</t>
  </si>
  <si>
    <t>本项目为房屋建筑工程施工</t>
  </si>
  <si>
    <t>泰康之家（昆明）健康产业发展有限公司</t>
  </si>
  <si>
    <t>尹奕涵13759435341</t>
  </si>
  <si>
    <t>2026年3月30</t>
  </si>
  <si>
    <t xml:space="preserve">2029年6月30 </t>
  </si>
  <si>
    <t>三年三个月</t>
  </si>
  <si>
    <t>云南云上云5G大数据园区及基础设施配套建设项目（一号地块）规划开口</t>
  </si>
  <si>
    <t>智慧路</t>
  </si>
  <si>
    <t>智慧路段</t>
  </si>
  <si>
    <t>智慧路段右侧人行道、绿化带、非机动车道</t>
  </si>
  <si>
    <t xml:space="preserve">人行道：部分 
非机动车道：部分 
绿化带：部分
   </t>
  </si>
  <si>
    <t>项目开口施工</t>
  </si>
  <si>
    <t>道路施工</t>
  </si>
  <si>
    <t>云南云上云大数据产业发展有限公司</t>
  </si>
  <si>
    <t>杨帆
18213501598</t>
  </si>
  <si>
    <t>云南省科技馆新馆建设项目人行道改造工程</t>
  </si>
  <si>
    <t>锦绣大街</t>
  </si>
  <si>
    <t>项目南侧与锦绣大街交叉口</t>
  </si>
  <si>
    <t xml:space="preserve">人行道：全部
</t>
  </si>
  <si>
    <t>锦绣大街长76m</t>
  </si>
  <si>
    <t>7m</t>
  </si>
  <si>
    <t>与项目南广场铺砖统一，人行道路砖改造</t>
  </si>
  <si>
    <t>人行道提升改造</t>
  </si>
  <si>
    <t>云南省科学技术协会</t>
  </si>
  <si>
    <t>李琮键18987868419</t>
  </si>
  <si>
    <t>2026年1月1日</t>
  </si>
  <si>
    <t>2026年1月31日</t>
  </si>
  <si>
    <t>呈贡区 CG-Hx-G3-04-01 地块小学项目(雨花片区聚贤街以北小学)</t>
  </si>
  <si>
    <t>谊康南路和聚贤街</t>
  </si>
  <si>
    <t>紧邻呈贡区 CG-Hx-G3-04-01 地块东侧和西侧的部分谊康南路路段和部分聚贤街路段</t>
  </si>
  <si>
    <t>新建一所小学，为确保安全施工</t>
  </si>
  <si>
    <t>新建一所小学</t>
  </si>
  <si>
    <t>呈贡区教育体育局（代建单位：昆明中通世纪投资有限公司）</t>
  </si>
  <si>
    <t>高新区</t>
  </si>
  <si>
    <t>高新区（西区）淹水电改造工程项目</t>
  </si>
  <si>
    <t>科光路</t>
  </si>
  <si>
    <t>路段1段：科光路至茭菱路</t>
  </si>
  <si>
    <t>机动车道：全部</t>
  </si>
  <si>
    <t>科光路共计1个点位，单位占用181天（逐点实施）</t>
  </si>
  <si>
    <t>贯彻落实《昆明市防汛蓄水供水工作专题会议纪要》及《昆明市城市防洪排涝体系综合提升三年行动计划(2021-2023年)》的重要举措，对保证片区防洪排涝安全、完善片区防洪排涝体系、强化排水管理
水平、改善人居环境具有重要意义。</t>
  </si>
  <si>
    <t>新建泵站，解决淹积水点；提升地下管网排水能力，防止内涝</t>
  </si>
  <si>
    <t>项目一期工程由云南惠丰工程设建有限公司负责施工；项目二期工程由昊滇建设集团有限公司负责施工。</t>
  </si>
  <si>
    <t>幸金六 18587376131</t>
  </si>
  <si>
    <t>昆明高新区规划建设局</t>
  </si>
  <si>
    <t>西苑立交桥下</t>
  </si>
  <si>
    <t>路段1段：西苑立交桥下</t>
  </si>
  <si>
    <t>西苑立交桥下共计一个点位，单位占用181天（逐点实施）</t>
  </si>
  <si>
    <t>昆明高新区西区烟草车城老旧厂区改造提升项目</t>
  </si>
  <si>
    <t>规划1号路</t>
  </si>
  <si>
    <t>规划1号路与科高路交叉口；规划1号路与二环西路下层交叉口</t>
  </si>
  <si>
    <t>本次老旧厂区位于昆明高新区西区核心区。改造后可转型为科技园区、商业综合体，吸引新兴产业入驻。本次改造范围内云南烟草商业科技研发中心计划于2025年底建成投产，本项目将完善研发中心配套基础设施。</t>
  </si>
  <si>
    <t>高新区规划建设局</t>
  </si>
  <si>
    <t>张泽龙
15096647402</t>
  </si>
  <si>
    <t>高新区规建局</t>
  </si>
  <si>
    <t>高新区经典双城1号、3号路规划道路建设项目</t>
  </si>
  <si>
    <t>经典1号路、经典3号路</t>
  </si>
  <si>
    <t>经典1号路与人民西路路口；经典3号路与海源中路路口，经典3号路与科华路路口</t>
  </si>
  <si>
    <t>本项目建设将满足经典双城及周边居民基本生活与出行需求、保障市政设施与公共服务、提升土地价值与促进区域发展、改善交通微循环与缓解城市拥堵、提升城市形象与社区环境</t>
  </si>
  <si>
    <t>云南经典房地产开发集团有限公司</t>
  </si>
  <si>
    <t>高新区西区贵金属产业园基础设施建设项目</t>
  </si>
  <si>
    <t>昌源北路延长线</t>
  </si>
  <si>
    <t>昌源北路延长线与五华区段昌源北路延长线路口</t>
  </si>
  <si>
    <t>项目的建设可以完善贵金属产业园周边路网，为贵金属产业园出行提供良好的交通条件，促进了产业发展和对外开放，同时项目的建设也是对断头路的打通，加强五华区与高新区之间联系，优化了片区交通组织，减少了出行障碍。</t>
  </si>
  <si>
    <t>人民西路（春雨路至环城西路）排水管修复工程</t>
  </si>
  <si>
    <t>人民西路与海源南路交叉口西南侧</t>
  </si>
  <si>
    <t>机动车道：2条
非机动车道：部分</t>
  </si>
  <si>
    <t>修复垮塌井室及恢复被自来水管占用井室，消除安全隐患。</t>
  </si>
  <si>
    <t>垮塌井室修复</t>
  </si>
  <si>
    <t>昆明排水公司</t>
  </si>
  <si>
    <t>昆明市滇管局</t>
  </si>
  <si>
    <t>马金铺街道</t>
  </si>
  <si>
    <t>呈贡供电局110kV马金铺变电站10kV马小线Ⅱ回与110kV兆雨变10kV清知海峡Ⅰ回环网工程</t>
  </si>
  <si>
    <t>新民街</t>
  </si>
  <si>
    <t>高新大道与新民街交叉口东北侧，新民街绿化带内及人行道。</t>
  </si>
  <si>
    <t>高新大道与新民街交叉口东北侧，新民街绿化带内铁塔基础开挖及占用，铁塔基础位置至市政电缆通道位置（人行道），电缆通道开挖，设置6m*5m围挡临时占用30平方米。</t>
  </si>
  <si>
    <t>新立铁塔T接10kV马小线Ⅱ回线路10kV清知海峡Ⅰ回环网，提高供电可靠性。</t>
  </si>
  <si>
    <t>新建1基铁塔，新建1层2列行人排管（C-PVC管φ167）6米。</t>
  </si>
  <si>
    <t>呈贡供电局</t>
  </si>
  <si>
    <t>朱国 18313818653</t>
  </si>
  <si>
    <t>15日</t>
  </si>
  <si>
    <t>呈贡供电局2025年马金铺供电网格残旧设备更换项目
(10kV东中环路Ⅰ回2号户外开关站)</t>
  </si>
  <si>
    <t>梁峰路</t>
  </si>
  <si>
    <t>梁峰路与高登街交叉口西北侧，距高登街路口60米处，人行道外绿化带内。</t>
  </si>
  <si>
    <t>梁峰路与高登街交叉口西北侧，距高登街路口60米处，人行道外绿化带内，1台环网柜在原环网柜位置处扩建，设置8m*5m围挡临时占用40平方米。</t>
  </si>
  <si>
    <t>更换原有线路原有残旧设备，提高供电可靠性。</t>
  </si>
  <si>
    <t>原位置扩建1座环网柜基础由（1.95m×1.3m）扩建至（4.5m×1.5m）。扩建完成后更换老旧环网柜。</t>
  </si>
  <si>
    <t>呈贡供电局2025年马金铺供电网格残旧设备更换项目
(10kV渔浦寒泉线1号户外开关站)</t>
  </si>
  <si>
    <t>贝丘街</t>
  </si>
  <si>
    <t>塔山路与贝丘街交叉口北侧，距梁峰路口130米处，塔山路北侧人行道外绿化带内。</t>
  </si>
  <si>
    <t>塔山路与贝丘街交叉口北侧，距梁峰路口130米处，塔山路北侧人行道外绿化带内，1台环网柜在原环网柜位置处扩建，设置8m*5m围挡临时占用40平方米。</t>
  </si>
  <si>
    <t>原位置扩建1座环网柜基础由（3.5m×1.3m）扩建至（4.5m×1.5m）。扩建完成后更换老旧环网柜。</t>
  </si>
  <si>
    <t>未来节能科技楼，智能科技楼，厂房及附属设施新建项目</t>
  </si>
  <si>
    <t>梁峰路东侧</t>
  </si>
  <si>
    <t>半幅机动车道</t>
  </si>
  <si>
    <t>机动车快车道</t>
  </si>
  <si>
    <t>单侧占用围挡施工</t>
  </si>
  <si>
    <t>明槽开挖</t>
  </si>
  <si>
    <t>永久性开口</t>
  </si>
  <si>
    <t>人行道、绿化带开挖，路灯、监控、管道保护及迁移</t>
  </si>
  <si>
    <t>云南人民电力电气有限公司</t>
  </si>
  <si>
    <t>赵新民
13888517219</t>
  </si>
  <si>
    <t>厂区开口</t>
  </si>
  <si>
    <t>环湖截污东岸、南岸管道连通工程</t>
  </si>
  <si>
    <t>化古城街、高登街、兴业街</t>
  </si>
  <si>
    <t>明槽开挖逐根管道位置回填</t>
  </si>
  <si>
    <t>滇池环湖截污水质净化厂连通</t>
  </si>
  <si>
    <t>DN1600球墨铸铁管及钢管安装</t>
  </si>
  <si>
    <t>昆明水务集团有限公司</t>
  </si>
  <si>
    <t>赵正雄13708846215</t>
  </si>
  <si>
    <t>河道整治</t>
  </si>
  <si>
    <t>经开区</t>
  </si>
  <si>
    <t>阿拉街道</t>
  </si>
  <si>
    <t>官渡供电局110kV宏仁变10kV宏羊线与110kV羊甫变10kV经开环网III回环网工程</t>
  </si>
  <si>
    <t>顺通大道</t>
  </si>
  <si>
    <t>顺通大道与浦新路交叉口</t>
  </si>
  <si>
    <t>为解决10kV宏羊线线路重载</t>
  </si>
  <si>
    <t>电缆敷设</t>
  </si>
  <si>
    <t>赵子林
18288283526</t>
  </si>
  <si>
    <t>昆明经济技术开发区规划建设局</t>
  </si>
  <si>
    <t>洛羊街道</t>
  </si>
  <si>
    <t>昆明经济技术开发区拓翔路、石龙路、红外路提升改造工程设计施工总承包（EPC）项目第二标段（石龙路）</t>
  </si>
  <si>
    <t>石龙路</t>
  </si>
  <si>
    <t>王家营收费站至鸿运大道</t>
  </si>
  <si>
    <t>非机动车道：全部
机动车道：全部辅道、部分主道</t>
  </si>
  <si>
    <t>道路分段围挡施工</t>
  </si>
  <si>
    <t>为解决现状道路路面开裂、局部破损及沉降严重</t>
  </si>
  <si>
    <t>道路大修</t>
  </si>
  <si>
    <t>昆明经济技术开发区城市管理局</t>
  </si>
  <si>
    <t>许文章
15987476915</t>
  </si>
  <si>
    <t>拓翔路</t>
  </si>
  <si>
    <t>春漫大道至安石路</t>
  </si>
  <si>
    <t>为解决现状道路路面存在裂缝、局部破损及沉降等情况</t>
  </si>
  <si>
    <t>昆明经济技术开发区第二中学新校建设项目（二期小学部）</t>
  </si>
  <si>
    <t>安石路</t>
  </si>
  <si>
    <t>保证项目现场封闭施工</t>
  </si>
  <si>
    <t>场内施工期间进行全封闭管理，现场施工人员与社会人员进行隔离</t>
  </si>
  <si>
    <t>昆明经百实业有限公司</t>
  </si>
  <si>
    <t>余国胜
18523624232</t>
  </si>
  <si>
    <t xml:space="preserve">昆明尼古拉斯克雷亚机床有限公司厂区增加人行出入口及加宽车行出入口项目
</t>
  </si>
  <si>
    <t>兴恒路</t>
  </si>
  <si>
    <t>兴恒路与向阳路交叉口东侧约45m处</t>
  </si>
  <si>
    <t>仅占用绿化带</t>
  </si>
  <si>
    <t>为满足安全生产以及日常使用的需要，解除安全隐患</t>
  </si>
  <si>
    <t>房屋围栏新增开口</t>
  </si>
  <si>
    <t>昆明尼古拉斯克雷亚机床有限公司</t>
  </si>
  <si>
    <t>李晓霞18487218601</t>
  </si>
  <si>
    <t>向阳路</t>
  </si>
  <si>
    <t>兴恒路与向阳路交叉口南侧约94m处</t>
  </si>
  <si>
    <t>机动车道1侧</t>
  </si>
  <si>
    <t>道路占用围闭施工</t>
  </si>
  <si>
    <t>房屋围栏原有门扩宽</t>
  </si>
  <si>
    <t>昆明经济技术开发区垃圾收集清运系统工程（清水1号生活垃圾转运站）</t>
  </si>
  <si>
    <t>春霖路</t>
  </si>
  <si>
    <t>场地内围闭施工</t>
  </si>
  <si>
    <t>为解决地块周边施工安全隐患，完成地块开发建设</t>
  </si>
  <si>
    <t>昆明洁城环保科技有限公司</t>
  </si>
  <si>
    <t>梁永举     15877924518</t>
  </si>
  <si>
    <t>昆明经开区天骥路新建DN300市政给水管道工程</t>
  </si>
  <si>
    <t>天骥路</t>
  </si>
  <si>
    <t>路口2个：石牛路与天骥路交叉口、天骥路与春霖路交叉口；
路段1个：天骥路（石牛路至春霖路）</t>
  </si>
  <si>
    <t>目前天骥路附近圆通速递物流基地等项目正在与经开区管委会洽商建设，需沿天骥路建设供水管道保障其用水需求</t>
  </si>
  <si>
    <t>昆明经济技术开发区规划建设局、昆明清源自来水有限责任公司</t>
  </si>
  <si>
    <t>木越
15012244811</t>
  </si>
  <si>
    <t>昆明经开区石牛路、37号路新建DN300-DN200市政给水管道工程</t>
  </si>
  <si>
    <t>石牛路</t>
  </si>
  <si>
    <t>路口1个：石牛路与春漫大道交叉口
路段1个：石牛路（春漫大道至37号路）</t>
  </si>
  <si>
    <t>目前石牛路、37号路附近的戎科装备产业园，嘉诚科技产业园正在开发建设，需建设供水管道保障用户用水需求</t>
  </si>
  <si>
    <t>37号路</t>
  </si>
  <si>
    <t>路口1个：石牛路与37号路交叉口
路段1个：37号路</t>
  </si>
  <si>
    <t>滇中引水配套工程-昆明主城东南片区输水净配水工程</t>
  </si>
  <si>
    <t>机动车道：2条
路口一个：安石路与拓翔街交叉口</t>
  </si>
  <si>
    <t>双侧各一条</t>
  </si>
  <si>
    <t>120米</t>
  </si>
  <si>
    <t>10m</t>
  </si>
  <si>
    <r>
      <rPr>
        <sz val="14"/>
        <color theme="1"/>
        <rFont val="仿宋_GB2312"/>
        <charset val="134"/>
      </rPr>
      <t>1200</t>
    </r>
    <r>
      <rPr>
        <sz val="14"/>
        <color theme="1"/>
        <rFont val="宋体"/>
        <charset val="134"/>
      </rPr>
      <t>㎡</t>
    </r>
  </si>
  <si>
    <t>作为昆明市经开区主配水管道，优化经开区供水资源，提高供水保障率</t>
  </si>
  <si>
    <t>市政给水管网安装</t>
  </si>
  <si>
    <t>福宜高速公路建设项目(经开区段)管线迁改一10kV电力设施设计施工项目</t>
  </si>
  <si>
    <t>云大西路</t>
  </si>
  <si>
    <t>云大西路地铁站羊甫头B口出来路口至云大西路往高铁路段下方上人行横道</t>
  </si>
  <si>
    <t xml:space="preserve">人行道：部分 
   </t>
  </si>
  <si>
    <t>为解决福宜高速电力电缆迁改用电；满足项目用电；</t>
  </si>
  <si>
    <t>高压电缆通道建设</t>
  </si>
  <si>
    <t>昆明经济技术开发区建设管理有限公司</t>
  </si>
  <si>
    <t>文宇
13759502343</t>
  </si>
  <si>
    <t>顺通大道部队外围环网柜处到路对面</t>
  </si>
  <si>
    <t>单点位面积：90
总面积：360</t>
  </si>
  <si>
    <t>共计4个点位，单点位占用24小时，采取逐点位实施</t>
  </si>
  <si>
    <t>高压电缆通道建设；高压电气设备建设</t>
  </si>
  <si>
    <t>路段和路口</t>
  </si>
  <si>
    <t>顺通大道到玉缘路交叉口</t>
  </si>
  <si>
    <t>单点位面积：750
总面积：3000</t>
  </si>
  <si>
    <t>共计4个点位，单点位占用24小时，采取统一实施</t>
  </si>
  <si>
    <t>鸿运大道</t>
  </si>
  <si>
    <t>鸿运大道与呈运大道交叉口出来处至鸿运大道终端</t>
  </si>
  <si>
    <t>单点位面积：220
总面积：660</t>
  </si>
  <si>
    <t>共计3个点位，单点位占用24小时，采取统一实施</t>
  </si>
  <si>
    <t>鸿运大道中石油对面绿化带</t>
  </si>
  <si>
    <t>呈荣大道</t>
  </si>
  <si>
    <t>呈荣大道昆明正道实力中学北45米处</t>
  </si>
  <si>
    <t>单点位面积：70
总面积：140</t>
  </si>
  <si>
    <t>共计2个点位，单点位占用7天，采取分点实施</t>
  </si>
  <si>
    <t>昆明市呈贡区花卉产业有限公司</t>
  </si>
  <si>
    <t>白诗福18788508622</t>
  </si>
  <si>
    <t>倪家营再生水提升改造工程</t>
  </si>
  <si>
    <t>春漫大道至石牛路横跨春漫大道</t>
  </si>
  <si>
    <t xml:space="preserve">人行道：1 条
   </t>
  </si>
  <si>
    <t>人行道占用托管施工</t>
  </si>
  <si>
    <t>缓解片区供水不足问题</t>
  </si>
  <si>
    <t>再生水管敷设</t>
  </si>
  <si>
    <t>上海隧道工程有限公司</t>
  </si>
  <si>
    <t>李小明13888857666</t>
  </si>
  <si>
    <t>春漫大道景明北路段交叉口</t>
  </si>
  <si>
    <t>人行道：1 条</t>
  </si>
  <si>
    <t>彩龙路与呈运大道交叉口</t>
  </si>
  <si>
    <t>再生水管维修</t>
  </si>
  <si>
    <t>经开区排水（再生水）管网及配套设施维修改造工程</t>
  </si>
  <si>
    <t>春漫大道</t>
  </si>
  <si>
    <t xml:space="preserve">春漫大道与晨光路交叉口 </t>
  </si>
  <si>
    <t>修复片区破损管网</t>
  </si>
  <si>
    <t>雨污水管维修</t>
  </si>
  <si>
    <t>北京北排建设有限公司</t>
  </si>
  <si>
    <t>黄建鹏18301206856</t>
  </si>
  <si>
    <t>联运大道</t>
  </si>
  <si>
    <t xml:space="preserve">联运大道与牧云路交叉口 </t>
  </si>
  <si>
    <t>机动车道：1条  非机动车道：1条</t>
  </si>
  <si>
    <t>鸿运大道南侧断头路处</t>
  </si>
  <si>
    <t>云大西路与小普路交叉口</t>
  </si>
  <si>
    <t>中国（云南）自贸区昆明片区（昆明经开区）水污染治理设施更新改造工程</t>
  </si>
  <si>
    <t>林溪路</t>
  </si>
  <si>
    <t>机动车道、非机动车道</t>
  </si>
  <si>
    <t>林溪路倪家营污水处理厂门口</t>
  </si>
  <si>
    <t>机动车道占用顶管施工（道路两侧两个点位</t>
  </si>
  <si>
    <t>增设污水处理管网</t>
  </si>
  <si>
    <t>管道敷设</t>
  </si>
  <si>
    <t>昆明经济技术开发区水务有限公司</t>
  </si>
  <si>
    <t>樊琛18468228069</t>
  </si>
  <si>
    <t>昆明经开219号道路（东段）工程项目</t>
  </si>
  <si>
    <t>石龙路清水社区平交口</t>
  </si>
  <si>
    <t>右侧人行道</t>
  </si>
  <si>
    <t>为封闭经开219号在建道路施工安全</t>
  </si>
  <si>
    <t>邱明哲18770077684</t>
  </si>
  <si>
    <t>经开210道路北段工程勘察设计施工总承包</t>
  </si>
  <si>
    <t>210号路北段</t>
  </si>
  <si>
    <t>项目里程范围（金马村物流基地出口至210号路与G320辅道交叉口）半幅占用</t>
  </si>
  <si>
    <t>分阶段、分区域半幅占用</t>
  </si>
  <si>
    <t>道路占用段分区域围闭施工</t>
  </si>
  <si>
    <t>改善道路通行现状，解决沿线企业及村民出行需求，完善片区交通网络。</t>
  </si>
  <si>
    <t>市政主体工程建设</t>
  </si>
  <si>
    <t>经开区建设管理有限公司</t>
  </si>
  <si>
    <t>刘宇18221729215</t>
  </si>
  <si>
    <t>呈贡供电局2025年七甸供电网格残旧设备更换项目（四）
（10kV信息产业基地Ⅳ回1.2号户外开关站）</t>
  </si>
  <si>
    <t>拓翔路西侧与凌源路交叉口，齐发物流门口南侧人行道外绿化带内。</t>
  </si>
  <si>
    <t>拓翔路西侧与凌源路交叉口，齐发物流门口南侧人行道外绿化带内。1台环网柜在原环网柜位置处更换，设置8m*5m围挡临时占用40平方米。</t>
  </si>
  <si>
    <t>原基础尺寸符合要求，本次更换老旧环网柜。</t>
  </si>
  <si>
    <t>26日</t>
  </si>
  <si>
    <t>呈贡供电局2025年七甸供电网格残旧设备更换项目（四）
（10kV果香苑Ⅰ回1.2号户外开关站）</t>
  </si>
  <si>
    <t>兴景逸园</t>
  </si>
  <si>
    <t>兴景逸园小区西北1门对面，人行道外绿化带内。</t>
  </si>
  <si>
    <t>兴景逸园小区西北1门对面，人行道外绿化带内，1台环网柜在原环网柜位置处扩建，设置8m*5m围挡临时占用40平方米。</t>
  </si>
  <si>
    <t>占绿化</t>
  </si>
  <si>
    <t>原位置扩建1座环网柜基础由（3.6m×1.4m）扩建至（4.5m×1.5m），扩建完成后更换老旧环网柜。</t>
  </si>
  <si>
    <t>呈贡供电局2025年龙城供电网格残旧设备更换项目
（10kV张溪营线2号户外开关站）</t>
  </si>
  <si>
    <t>石龙路（呈黄公路）东南侧，东北方向距离润泽街200米，人行道外绿化带内。</t>
  </si>
  <si>
    <t>石龙路（呈黄公路）东南侧，东北方向距离润泽街200米，人行道外绿化带内。1台环网柜在原环网柜位置处扩建，设置8m*5m围挡临时占用40平方米。</t>
  </si>
  <si>
    <t>原位置扩建1座环网柜基础由（2.3m×1.2m）扩建至（4.5m×1.5m），扩建完成后更换老旧环网柜。</t>
  </si>
  <si>
    <t>昆明鸿米科技产业园标准化厂房建设项目车行开口</t>
  </si>
  <si>
    <t>凌源路</t>
  </si>
  <si>
    <t xml:space="preserve">春漫大道与凌源路交叉口和向阳路与凌源路交叉口中段
</t>
  </si>
  <si>
    <t xml:space="preserve">占绿化
人行道：部分
</t>
  </si>
  <si>
    <t>项目新建，规划建设和车行需求</t>
  </si>
  <si>
    <t>道路开口17米</t>
  </si>
  <si>
    <t>昆明鸿米科技有限公司</t>
  </si>
  <si>
    <t>任益15887222549</t>
  </si>
  <si>
    <t>昆明鸿米科技产业园标准化厂房建设项目人行开口</t>
  </si>
  <si>
    <t>春漫大道与凌源路交叉口和春漫大道与林溪路中段</t>
  </si>
  <si>
    <t>占绿化
人行道：部分</t>
  </si>
  <si>
    <t>项目新建，规划建设和人行需求</t>
  </si>
  <si>
    <t>道路开口4米</t>
  </si>
  <si>
    <t>经开</t>
  </si>
  <si>
    <t>昆明铁塔经开区5G基站建设</t>
  </si>
  <si>
    <t>大学路</t>
  </si>
  <si>
    <t>路段1段：东麓锦苑大学路旁绿化带</t>
  </si>
  <si>
    <t>单个点位占用约30天，采取分批实施方式</t>
  </si>
  <si>
    <t>熠辉街</t>
  </si>
  <si>
    <t>路口1个：春霖路与熠辉街交叉口旁绿化带</t>
  </si>
  <si>
    <t>路口1个：春霖路与规划四路交叉口旁绿化带</t>
  </si>
  <si>
    <t>望哨路</t>
  </si>
  <si>
    <t>路口1个：望哨路与丹祥街交叉口旁绿化带</t>
  </si>
  <si>
    <t>路口1个：石牛路与丹祥街交叉口旁绿化带</t>
  </si>
  <si>
    <t>呈运大道</t>
  </si>
  <si>
    <t>路段1段：兴呈路与呈运大道交叉后东侧1000米旁绿化带</t>
  </si>
  <si>
    <t>路段1段：彩龙街与呈运大道交叉后西侧500米旁绿化带</t>
  </si>
  <si>
    <t>云景路</t>
  </si>
  <si>
    <t>路口1个：云景路与云湾路交叉口旁绿化带</t>
  </si>
  <si>
    <t>云南东南亚农产品国际物贸港项目开口</t>
  </si>
  <si>
    <t>210号路</t>
  </si>
  <si>
    <t>210号路路段</t>
  </si>
  <si>
    <t>昆明瑞和宇洋国际物流有限公司</t>
  </si>
  <si>
    <t>阳承学
13808796351</t>
  </si>
  <si>
    <t>鸿翔中药饮片数字化智能制造基地项目
（中药饮片扩产能二期）出入口开口</t>
  </si>
  <si>
    <t>鸿翔路</t>
  </si>
  <si>
    <t>鸿翔路4号旁边和51号对面</t>
  </si>
  <si>
    <t>人行道：部分、绿化隔离带：部分</t>
  </si>
  <si>
    <t>梯形出入口(20+8.3)           (18+7.5)</t>
  </si>
  <si>
    <t>统一实施</t>
  </si>
  <si>
    <t>建设鸿翔中药饮片数字化智能制造基地项目（中药饮片扩产能二期）出入口开口</t>
  </si>
  <si>
    <t>项目出入口开口</t>
  </si>
  <si>
    <t>鸿翔中药有限公司</t>
  </si>
  <si>
    <t>杨燕、13108836573</t>
  </si>
  <si>
    <t>云南安成食品产业有限公司园区建设项目出入口开口</t>
  </si>
  <si>
    <t>常山路</t>
  </si>
  <si>
    <t>常山路与双潭路交叉口至南侧段</t>
  </si>
  <si>
    <t>10+16+16</t>
  </si>
  <si>
    <t>3个开口统一实施</t>
  </si>
  <si>
    <t>解决云南安城食品产业有限公司园区建设项目施工出入口开口</t>
  </si>
  <si>
    <t>项目施工出入口开口</t>
  </si>
  <si>
    <t>云南安成食品产业有限公司</t>
  </si>
  <si>
    <t>黄坚石13987665069</t>
  </si>
  <si>
    <t>公家村段</t>
  </si>
  <si>
    <t>路口1个：公家村段与Z052交叉口旁绿化带</t>
  </si>
  <si>
    <t>贵昆路</t>
  </si>
  <si>
    <t>路段1段：贵昆路旁靠近阿拉街道办事处附近绿化带</t>
  </si>
  <si>
    <t>北京大学肿瘤医院云南医院 云南省肿瘤医院 昆明医科大学第三附属医院自贸院区建设项目（一期）厨房燃气预留项目</t>
  </si>
  <si>
    <t>辰逸路</t>
  </si>
  <si>
    <t>非机动车道、人行道（部分）</t>
  </si>
  <si>
    <t>为解决民生问题；完成经开地区燃气 管线接入；</t>
  </si>
  <si>
    <t>昆明煤气（集团）控股有限公司</t>
  </si>
  <si>
    <t>李翔
15887155520</t>
  </si>
  <si>
    <t>20天</t>
  </si>
  <si>
    <t>锋创商务中心燃气预留安装工程项目</t>
  </si>
  <si>
    <t>瑞达街</t>
  </si>
  <si>
    <t>机动车道、非机动车道、人行道（部分）</t>
  </si>
  <si>
    <t>昆明经济技术开发区（自贸试验区昆明片区）王家营国际物流枢纽配套区基础设施项目（一期）-155号路</t>
  </si>
  <si>
    <t>155号路</t>
  </si>
  <si>
    <t>呈运大道与155号路交叉口</t>
  </si>
  <si>
    <t>新建道路</t>
  </si>
  <si>
    <t>台荟成
15887183986</t>
  </si>
  <si>
    <t>昆明经济技术开发区（自贸试验区昆明片区）王家营国际物流枢纽配套区基础设施项目（一期）鸿运大道连接林溪路段道路</t>
  </si>
  <si>
    <t>鸿运大道连接林溪路段道路</t>
  </si>
  <si>
    <t xml:space="preserve">
机动车道：部分
</t>
  </si>
  <si>
    <t>经开区规划建设局</t>
  </si>
  <si>
    <t>昆明经济技术开发区（自贸试验区昆明片区）王家营国际物流枢纽配套区基础设施项目（一期）-151号路</t>
  </si>
  <si>
    <t>151号路</t>
  </si>
  <si>
    <t>石龙路与151交叉口</t>
  </si>
  <si>
    <t>景明北路与151交叉口</t>
  </si>
  <si>
    <t>洛洋街道</t>
  </si>
  <si>
    <t>110kV果金线#53-#61、110kV小雨线#37-#45迁改工程</t>
  </si>
  <si>
    <t>云大西路与大学路交叉口；云大西路与云大知城北门交叉口</t>
  </si>
  <si>
    <t>人行道：部分
非机动车道：部分
机动车道：一侧2条</t>
  </si>
  <si>
    <t>为解决福宜高速建设与现有电力间的安全隐患；完成福宜高速建设项目（经开区段）管线迁改；福宜高速开发建设</t>
  </si>
  <si>
    <t>电力线路迁改</t>
  </si>
  <si>
    <t>云南昆供电力投资集团有限公司</t>
  </si>
  <si>
    <t>倪林昌18313855802</t>
  </si>
  <si>
    <t>110kV果联线、110kV松联线8#-9#电缆中间接头段电缆迁改工程</t>
  </si>
  <si>
    <t>鸿运大道与呈运大道交叉口至鸿运大道终端，待建鸿运大道左幅道路红线外</t>
  </si>
  <si>
    <t xml:space="preserve">人行道：部分
非机动车道：全部
</t>
  </si>
  <si>
    <t>圆通速递西南国际商贸物流港项目围挡和出入口开口</t>
  </si>
  <si>
    <t>天骥路/石牛路</t>
  </si>
  <si>
    <t>总面积：4000</t>
  </si>
  <si>
    <t>项目用地围闭施工</t>
  </si>
  <si>
    <t>圆通速递西南国际商贸物流港项目施工建设</t>
  </si>
  <si>
    <t>昆明圆汇物流有限公司</t>
  </si>
  <si>
    <t>郭逸云：15190039776</t>
  </si>
  <si>
    <t>天骥路、石牛路段</t>
  </si>
  <si>
    <t>人行道：部分
车行道：部分；绿化部分</t>
  </si>
  <si>
    <t>点位1：22，点位2：22，</t>
  </si>
  <si>
    <t>2个点位统一实施，道路占用段围闭施工</t>
  </si>
  <si>
    <t>圆通速递西南国际商贸物流港项目施工出入口开口</t>
  </si>
  <si>
    <t>云南汽联汽车服务有限公司高压配电项目</t>
  </si>
  <si>
    <t>广玉路</t>
  </si>
  <si>
    <t>广玉路人行道</t>
  </si>
  <si>
    <t xml:space="preserve">人行道：部分  
人行道1侧
   </t>
  </si>
  <si>
    <t>为解决4S店用电问题，完成该地高压供电接入</t>
  </si>
  <si>
    <t>高压供电电缆沟建设</t>
  </si>
  <si>
    <t>云南汽联汽车服务有限公司</t>
  </si>
  <si>
    <t>秦庆伟
18669209130</t>
  </si>
  <si>
    <t>云南省红十字会备灾救灾仓库建设项目</t>
  </si>
  <si>
    <t>碧潭街</t>
  </si>
  <si>
    <t>碧潭街妇幼保健院旁人行道</t>
  </si>
  <si>
    <t>人行道：部分 绿化部分</t>
  </si>
  <si>
    <t>为解决地块开发建设</t>
  </si>
  <si>
    <t>云南省红十字会备灾救灾仓库建设项目出入口开口</t>
  </si>
  <si>
    <t>云南省红十字会</t>
  </si>
  <si>
    <t>罗树星
13829261126</t>
  </si>
  <si>
    <t>云南鸿金祥存储中心</t>
  </si>
  <si>
    <t>麦地路</t>
  </si>
  <si>
    <t>春漫大道与麦地路交叉口</t>
  </si>
  <si>
    <t>为解决排水隐患；完成云南鸿金祥存储中心管线接入；地块开发建设</t>
  </si>
  <si>
    <t>雨、污水管线接入市政管网</t>
  </si>
  <si>
    <t>云南鸿金祥商业管理有限公司</t>
  </si>
  <si>
    <t>高文  13529281372</t>
  </si>
  <si>
    <t>昆明经济技术开发区重点入河排污口综合整治项目(二阶段)</t>
  </si>
  <si>
    <t>彩龙街</t>
  </si>
  <si>
    <t>联运大道与呈运大道交叉口</t>
  </si>
  <si>
    <t>为解决鸿运大道端淹水隐患，接入马料河边雨污水管网。</t>
  </si>
  <si>
    <t>云南自由贸易示范区建设工程有限公司</t>
  </si>
  <si>
    <t>田会崇18208869941</t>
  </si>
  <si>
    <t>秋景路与拓翔路断头路路口</t>
  </si>
  <si>
    <t xml:space="preserve">联运大道与物畅街交叉口 </t>
  </si>
  <si>
    <t>昆明经开区清水产业区245号路建设项目</t>
  </si>
  <si>
    <t>为封闭经开245号在建道路施工安全</t>
  </si>
  <si>
    <t>彭桔13888155302</t>
  </si>
  <si>
    <t>经开区96201部队进出口道路配置土地项目</t>
  </si>
  <si>
    <t>积慧街</t>
  </si>
  <si>
    <t>积慧街南侧中段</t>
  </si>
  <si>
    <t>人行道单侧占用</t>
  </si>
  <si>
    <t>96201部队配置土地项目出入口开口</t>
  </si>
  <si>
    <t>出入口开口</t>
  </si>
  <si>
    <t>昆明金竹绿化工程有限公司</t>
  </si>
  <si>
    <t>尤鑫旺13888420212</t>
  </si>
  <si>
    <t>双拥路</t>
  </si>
  <si>
    <t>双拥路与闻达街交叉口</t>
  </si>
  <si>
    <t>撒梅大道</t>
  </si>
  <si>
    <t>撒梅大道雪兰牛奶旁</t>
  </si>
  <si>
    <t>经开区市政消火栓补建项目</t>
  </si>
  <si>
    <t>秋锦路、林溪路、鸿运大道、彩龙街</t>
  </si>
  <si>
    <t>路段（7个点位）</t>
  </si>
  <si>
    <t>1、秋锦路西侧大冲农贸市场旁（1座）；2、彩龙街君来停车场门口（1座）；3、林溪路张溪营村路口（1座）；4、林溪路望朔村路段（2座）；5、鸿运大道云南邵盟混凝土有限公司南侧路口（1座）；6、彩龙街开远水泥厂生活区门口（1座）</t>
  </si>
  <si>
    <t>6×7（42）</t>
  </si>
  <si>
    <t>围挡施工</t>
  </si>
  <si>
    <t>解决辖区市政消防水源短缺隐患</t>
  </si>
  <si>
    <t>市政消火栓补建</t>
  </si>
  <si>
    <t>王红斌18206760284</t>
  </si>
  <si>
    <t>度假区</t>
  </si>
  <si>
    <t>海埂片区</t>
  </si>
  <si>
    <t>度假区海埂片区重点区域防汛排涝能力提升整治工程</t>
  </si>
  <si>
    <t>怡景路</t>
  </si>
  <si>
    <t>怡景路与红塔西路交叉口</t>
  </si>
  <si>
    <t>人行道：部分
机动车道：全部
非机动车道：全部</t>
  </si>
  <si>
    <t>为解决淹积水</t>
  </si>
  <si>
    <t>度假区滇管水务局</t>
  </si>
  <si>
    <t>赵杨13759505138</t>
  </si>
  <si>
    <t>62天</t>
  </si>
  <si>
    <t>度假区规划建设局</t>
  </si>
  <si>
    <t>怡兴路</t>
  </si>
  <si>
    <t>怡兴路与滇池路交叉口</t>
  </si>
  <si>
    <t>机动车道：全部（此路段路宽5米左右，需断交施工）</t>
  </si>
  <si>
    <t>边防路</t>
  </si>
  <si>
    <t>边防路与船房河桥头交界处</t>
  </si>
  <si>
    <t>人行道：全部
机动车道：部分
非机动车道：全部</t>
  </si>
  <si>
    <t>10天</t>
  </si>
  <si>
    <t>金柳路</t>
  </si>
  <si>
    <t>金柳路与红塔西路交叉口</t>
  </si>
  <si>
    <t>人行道：全部
机动车道：部分</t>
  </si>
  <si>
    <t>昆明轨道交通五号线工程兴体路站10kV电力回迁及DN700自来水回迁项目</t>
  </si>
  <si>
    <t>红塔东路</t>
  </si>
  <si>
    <t>人行道、路口、绿化带</t>
  </si>
  <si>
    <t>红塔东路两侧人行道和绿化带；红塔东路与兴体路路口</t>
  </si>
  <si>
    <t>道路占用段围闭施工，分段实施，实施完毕后立即回复并拆除围挡。</t>
  </si>
  <si>
    <t>地铁施工期间迁改的电力、自来水临时管沟部分位于云南华电产权用地范围内并高出原地面1.9米，产权单位强烈要求将其迁出并恢复临时用地；部分电力临时管道位于机动车道下方，安全隐患较大，供电局要求尽量将临时迁改的管线进行回迁；自来水回迁主要剩割接段埋管和割接工作，保障滇池卫城片区饮用水。</t>
  </si>
  <si>
    <t>电力、自来水回迁管道开挖埋管施工</t>
  </si>
  <si>
    <t>昆明轨道交通五号线建设运营有限公司</t>
  </si>
  <si>
    <t>冯惠孝
13213001819
庄超
13980517758</t>
  </si>
  <si>
    <t>金柳路（红塔西路至迎海路段）雨水管渠新建工程</t>
  </si>
  <si>
    <t>金柳路中段</t>
  </si>
  <si>
    <t xml:space="preserve">机动车道：部分
   </t>
  </si>
  <si>
    <t>单点位面积：12.5
总面积：25</t>
  </si>
  <si>
    <t>共计2个点位，单点位占用8小时采取逐点位实施。（白天钢板保通夜间施工）</t>
  </si>
  <si>
    <t>为解决金柳路入河管线垮塌</t>
  </si>
  <si>
    <t>6天</t>
  </si>
  <si>
    <t>迎海路（滇池路至金柳路段）南侧污水管渠修复工程</t>
  </si>
  <si>
    <t>迎海路</t>
  </si>
  <si>
    <t>滇池路至金柳路段</t>
  </si>
  <si>
    <t>迎海路1个点位，单点位占用30天，采取分段实施。</t>
  </si>
  <si>
    <t>为解决管道淤积隐患</t>
  </si>
  <si>
    <t>清理排水管道内淤泥杂物</t>
  </si>
  <si>
    <t>31天</t>
  </si>
  <si>
    <t>红塔东路再生水管道破损抢修施工</t>
  </si>
  <si>
    <t>1.红塔东路北侧与仁泽路交叉口东北侧人行道；2.红塔东路与悦海路交叉口西北侧人行道</t>
  </si>
  <si>
    <t>道路占用段围闭托管施工，施工占用共2个点。</t>
  </si>
  <si>
    <t>红塔东路北侧再生水管道破损，导致再生水管道损坏不能正常运行，为消除城市安全隐患，保证人民财产安全及周边用水，需对该处进行抢修处理。</t>
  </si>
  <si>
    <t>市政中水管道维修施工</t>
  </si>
  <si>
    <t>熊波
13888986416</t>
  </si>
  <si>
    <t>打造“海埂大坝"商圈一标段</t>
  </si>
  <si>
    <t>观景路</t>
  </si>
  <si>
    <t>路中</t>
  </si>
  <si>
    <t>观景路8号门口向海埂会堂方向的人行道约80米。</t>
  </si>
  <si>
    <t>建设大坝商圈</t>
  </si>
  <si>
    <t>临时建筑物工程建设</t>
  </si>
  <si>
    <t>赵状林（个人）</t>
  </si>
  <si>
    <t>赵状林15587233222</t>
  </si>
  <si>
    <t>150天</t>
  </si>
  <si>
    <t>打造“海埂大坝"商圈二标段</t>
  </si>
  <si>
    <t>观景路8号门口向红塔西路方向人行道约  90米。</t>
  </si>
  <si>
    <t>昆明风景国际旅行社有限公司（法人：吴志虎）</t>
  </si>
  <si>
    <t>吴志虎13908854407</t>
  </si>
  <si>
    <t>政府储备土地KCD2025-2号地块</t>
  </si>
  <si>
    <t>前卫西路</t>
  </si>
  <si>
    <t>政府储备地块</t>
  </si>
  <si>
    <t>前卫西路与清水河交叉口政府储备土地</t>
  </si>
  <si>
    <t>政府储备土地围挡</t>
  </si>
  <si>
    <t xml:space="preserve">首先保障广大群众的生命财产安全；阻止私搭乱建、倾倒垃圾、非法耕种等侵占储备土地的行为；明确土地权属边界，维护城市市容环境，为后续开发利用预留整洁空间。
</t>
  </si>
  <si>
    <t>土地竞得人</t>
  </si>
  <si>
    <t>建成后拆除</t>
  </si>
  <si>
    <t>度假区开发建设服务中心</t>
  </si>
  <si>
    <t>七检站城市更新改造项目</t>
  </si>
  <si>
    <t>滇池路与绕城高速交叉口政府储备土地</t>
  </si>
  <si>
    <t>海慧寺重建项目</t>
  </si>
  <si>
    <t>佣金路</t>
  </si>
  <si>
    <t>封闭施工</t>
  </si>
  <si>
    <t>因海慧寺年久失修，存在安全隐患</t>
  </si>
  <si>
    <t>海慧寺重建工程</t>
  </si>
  <si>
    <t>云南建川古建园林工程有限公司</t>
  </si>
  <si>
    <t>唐顺国13888761137</t>
  </si>
  <si>
    <t>金河社区居民委员会</t>
  </si>
  <si>
    <t>中国石油金河加油站</t>
  </si>
  <si>
    <t>海文路及悦海路</t>
  </si>
  <si>
    <t>海文路及悦海路路段</t>
  </si>
  <si>
    <t xml:space="preserve">           人行道：全部 
非机动车道：部分 
   </t>
  </si>
  <si>
    <t>共计2个点位，单点位占用48小时，采取逐点位实施</t>
  </si>
  <si>
    <t>成品油零售</t>
  </si>
  <si>
    <t>加油站出站口开设改造</t>
  </si>
  <si>
    <t>中国石油天然气股份有限公司云南昆明销售分公司</t>
  </si>
  <si>
    <t>许坤 13888845647</t>
  </si>
  <si>
    <t>大渔街道</t>
  </si>
  <si>
    <t>昆明度假区大渔片区古滇路游客服务区项目</t>
  </si>
  <si>
    <t>古滇路</t>
  </si>
  <si>
    <t>古滇路路段</t>
  </si>
  <si>
    <t>古滇路南段与环湖路交叉口旁公厕</t>
  </si>
  <si>
    <t xml:space="preserve">
人行道：部分 
非机动车道：部分 
   </t>
  </si>
  <si>
    <t>共计1个点位实施</t>
  </si>
  <si>
    <t>解决周边车辆乱停乱放问题</t>
  </si>
  <si>
    <t>停车场出入口压实路基，铺筑路基碎石后浇筑混凝土面层</t>
  </si>
  <si>
    <t>度假区国投城开公司</t>
  </si>
  <si>
    <t>童磊13700635836</t>
  </si>
  <si>
    <t>滇中新区</t>
  </si>
  <si>
    <t>大板桥街道</t>
  </si>
  <si>
    <t>惠泽街</t>
  </si>
  <si>
    <t>云南滇中新区配售电有限公司</t>
  </si>
  <si>
    <t>蒋力
15125828478</t>
  </si>
  <si>
    <t>云南滇中新区城市建设管理局</t>
  </si>
  <si>
    <t>空港大道</t>
  </si>
  <si>
    <t>杉松路</t>
  </si>
  <si>
    <t>半湾路</t>
  </si>
  <si>
    <t>云南滇中新区临空产业园集中供热管网项目（一期）</t>
  </si>
  <si>
    <t>善邻路、多依山路、云天路、致新街</t>
  </si>
  <si>
    <t>善邻路、多依山路、云天路、致新街的路段</t>
  </si>
  <si>
    <t xml:space="preserve">人行道：部分 
非机动车道：部分 
机动车道：部分
十字路口：部分
绿化带：部分
</t>
  </si>
  <si>
    <t>为解决片区企业供热需求，完成滇中新区临空产业园供热管网建设。</t>
  </si>
  <si>
    <t>供热管网建设</t>
  </si>
  <si>
    <t>云南空港电子科技投资开发有限公司</t>
  </si>
  <si>
    <t>刘怡兴
17787154920</t>
  </si>
  <si>
    <t>善邻路、多依山路、云天路、致新街的路口</t>
  </si>
  <si>
    <t xml:space="preserve">人行道：部分 
非机动车道：部分 
机动车道：部分
十字路口：部分
</t>
  </si>
  <si>
    <t>空港经济区南片区再生水水处理站及配套管网建设工程</t>
  </si>
  <si>
    <t>阿地街</t>
  </si>
  <si>
    <t>路段及路口</t>
  </si>
  <si>
    <t>空港2号路及阿地街交叉口，阿地街及320交叉口</t>
  </si>
  <si>
    <t>占用阿地街    人行道：部分 
非机动车道：全部 
机动车道：1 条</t>
  </si>
  <si>
    <t>空港2号路与阿地街交叉口需占到两侧机动车道</t>
  </si>
  <si>
    <t>为解决再生水通畅；完成滇中新区地区再生水管线接入；地块开发建设</t>
  </si>
  <si>
    <t>再生水管网施工</t>
  </si>
  <si>
    <t>昆明空投建设管理有限公司</t>
  </si>
  <si>
    <t>何瑞昆
13668767155</t>
  </si>
  <si>
    <t>云南滇中新区临空产业园片区自然灾害恢复重建项目</t>
  </si>
  <si>
    <t>同康路</t>
  </si>
  <si>
    <t>同康路与云桥街路口</t>
  </si>
  <si>
    <t xml:space="preserve">人行道：1 条 
非机动车道：1 条 
机动车道：部分
   </t>
  </si>
  <si>
    <t>为解决路面塌陷修复；</t>
  </si>
  <si>
    <t>路面塌陷修复</t>
  </si>
  <si>
    <t>李健
18987162134</t>
  </si>
  <si>
    <t>鹏程路</t>
  </si>
  <si>
    <t>鹏程路路段</t>
  </si>
  <si>
    <t xml:space="preserve">人行道：1 条 
非机动车道：1 条 
机动车道：1条
   </t>
  </si>
  <si>
    <t>怀源街</t>
  </si>
  <si>
    <t>同康路与怀源街路口</t>
  </si>
  <si>
    <t xml:space="preserve">人行道：全部
非机动车道：全部
机动车道：全部
   </t>
  </si>
  <si>
    <t>长水街道</t>
  </si>
  <si>
    <t>云南滇中新区西冲片区自然灾害恢复重建项目</t>
  </si>
  <si>
    <t>呈黄路</t>
  </si>
  <si>
    <t>呈黄路段</t>
  </si>
  <si>
    <t>恢复滑移边坡</t>
  </si>
  <si>
    <t>边坡施工</t>
  </si>
  <si>
    <t>共计4个点位，采取逐点位实施</t>
  </si>
  <si>
    <t>空港108号路DN200消防给水管道工程</t>
  </si>
  <si>
    <t>怀源路</t>
  </si>
  <si>
    <t>怀源路（鹏程路至同康路段）</t>
  </si>
  <si>
    <t>路口2个：怀源街与鹏程路交叉口、怀源街与同康路交叉口；
路段1段：怀源街（鹏程路至同康路段）北侧非机动车道。</t>
  </si>
  <si>
    <t>475m</t>
  </si>
  <si>
    <t>3m</t>
  </si>
  <si>
    <r>
      <rPr>
        <sz val="14"/>
        <color theme="1"/>
        <rFont val="仿宋_GB2312"/>
        <charset val="134"/>
      </rPr>
      <t>1425</t>
    </r>
    <r>
      <rPr>
        <sz val="14"/>
        <color theme="1"/>
        <rFont val="宋体"/>
        <charset val="134"/>
      </rPr>
      <t>㎡</t>
    </r>
  </si>
  <si>
    <t>完善怀源路片区供水管网，解决片区用水紧张及市政消防设施的用水问题。</t>
  </si>
  <si>
    <t>昆明空港投资开发集团有限公司，昆明清源自来水有限责任公司</t>
  </si>
  <si>
    <t>周涛13577056030</t>
  </si>
  <si>
    <t>空港水务局</t>
  </si>
  <si>
    <t>怀源路（同康路至中宁路段）</t>
  </si>
  <si>
    <t>路口1个:怀源街与同康路交叉口；            路段1段：怀源街（同康路至中宁路段）北侧非机动车道。</t>
  </si>
  <si>
    <t>364m</t>
  </si>
  <si>
    <r>
      <rPr>
        <sz val="14"/>
        <color theme="1"/>
        <rFont val="仿宋_GB2312"/>
        <charset val="134"/>
      </rPr>
      <t>1092</t>
    </r>
    <r>
      <rPr>
        <sz val="14"/>
        <color theme="1"/>
        <rFont val="宋体"/>
        <charset val="134"/>
      </rPr>
      <t>㎡</t>
    </r>
  </si>
  <si>
    <t>怀源路（中宁路至秧草凹路段）</t>
  </si>
  <si>
    <t>路口1个:怀源街与秧草凹路交叉口；            路段1段：怀源街（中宁路至秧草凹路段）北侧非机动车道。</t>
  </si>
  <si>
    <t>292m</t>
  </si>
  <si>
    <r>
      <rPr>
        <sz val="14"/>
        <color theme="1"/>
        <rFont val="仿宋_GB2312"/>
        <charset val="134"/>
      </rPr>
      <t>876</t>
    </r>
    <r>
      <rPr>
        <sz val="14"/>
        <color theme="1"/>
        <rFont val="宋体"/>
        <charset val="134"/>
      </rPr>
      <t>㎡</t>
    </r>
  </si>
  <si>
    <t>怀源路（秧草凹路至空港大道段）</t>
  </si>
  <si>
    <t>路口1个:怀源街与秧草凹路交叉口；            路段1段：怀源街（秧草凹路至空港大道段）北侧非机动车道。</t>
  </si>
  <si>
    <t>333m</t>
  </si>
  <si>
    <r>
      <rPr>
        <sz val="14"/>
        <color theme="1"/>
        <rFont val="仿宋_GB2312"/>
        <charset val="134"/>
      </rPr>
      <t>999</t>
    </r>
    <r>
      <rPr>
        <sz val="14"/>
        <color theme="1"/>
        <rFont val="宋体"/>
        <charset val="134"/>
      </rPr>
      <t>㎡</t>
    </r>
  </si>
  <si>
    <t>怀源路（空港大道至多依山路段）</t>
  </si>
  <si>
    <t>路段1段：怀源街（空港大道至多依山路段)西侧非机动车道。</t>
  </si>
  <si>
    <t>536米</t>
  </si>
  <si>
    <r>
      <rPr>
        <sz val="14"/>
        <color theme="1"/>
        <rFont val="仿宋_GB2312"/>
        <charset val="134"/>
      </rPr>
      <t>1429</t>
    </r>
    <r>
      <rPr>
        <sz val="14"/>
        <color theme="1"/>
        <rFont val="宋体"/>
        <charset val="134"/>
      </rPr>
      <t>㎡</t>
    </r>
  </si>
  <si>
    <t>芊亿尔聚氨酯保温材料及制冷设备生产制造项目</t>
  </si>
  <si>
    <t>同康路与志勤路交叉口</t>
  </si>
  <si>
    <t>云南芊亿尔冷链科技有限公司</t>
  </si>
  <si>
    <t>徐庭亮
17781562356</t>
  </si>
  <si>
    <t>先进弹性体创新成果转化平台建设项目</t>
  </si>
  <si>
    <t>同康路，致新街</t>
  </si>
  <si>
    <t>单点位面积382.8
总面积：641.48</t>
  </si>
  <si>
    <t>云南先进弹性体产业创新研究院有限公司</t>
  </si>
  <si>
    <t>陆海
13312538079</t>
  </si>
  <si>
    <t>港荣、荣达标准化厂房建设项目</t>
  </si>
  <si>
    <t>怀源街、云天路</t>
  </si>
  <si>
    <t>云天路与杨草凹路交汇处</t>
  </si>
  <si>
    <t>最窄14，最宽32</t>
  </si>
  <si>
    <t>145平米</t>
  </si>
  <si>
    <t>云南港荣生物科技有限公司</t>
  </si>
  <si>
    <t>洪佳煜13888278202</t>
  </si>
  <si>
    <t>云南滇中新区直管区李其片区园区基础设施L2号路（一期）</t>
  </si>
  <si>
    <t>滇兴街、李其公路与李其环路</t>
  </si>
  <si>
    <t>滇兴街、李其公路与李其环路区域</t>
  </si>
  <si>
    <t>车行道：部分
人行道：部分</t>
  </si>
  <si>
    <t>4-8</t>
  </si>
  <si>
    <t>项目的建设，可有效联通滇中新区李其片区和空港商务广场，完善滇中新区路网，助力新区交通互联及经济发展。</t>
  </si>
  <si>
    <t>道路施工建设</t>
  </si>
  <si>
    <t>云南智港商旅投资开发有限责任公司</t>
  </si>
  <si>
    <t>刘大伟18508850097</t>
  </si>
  <si>
    <t>云南滇中新区直管区李其片区园区基础设施L5号路（一期）</t>
  </si>
  <si>
    <t>滇兴街、李其环路</t>
  </si>
  <si>
    <t>滇兴街、李其环路区域</t>
  </si>
  <si>
    <t>空港大道与云瑞路志勤街道路交叉口改造</t>
  </si>
  <si>
    <t>东鹏饮料昆明基地项目供水及污水排放项目</t>
  </si>
  <si>
    <t>空港大道与志勤街道路交叉口改造</t>
  </si>
  <si>
    <t>云瑞 
路机动车道，位于 
雨水管和电力管道 
中间，并穿越致新 
街和云瑞路口。</t>
  </si>
  <si>
    <t xml:space="preserve">
总面积：131.2</t>
  </si>
  <si>
    <t>昆明空港投资开发集团有限公司</t>
  </si>
  <si>
    <t>聂津15912469807</t>
  </si>
  <si>
    <t>云南滇中新区投资促进局</t>
  </si>
  <si>
    <t>大板桥街道大板桥工业园区沙沟段</t>
  </si>
  <si>
    <t>昆明天溢商贸有限公司新装DN100水表工程</t>
  </si>
  <si>
    <t>大板桥工业园区沙沟段</t>
  </si>
  <si>
    <t>沙沟段：华龙工贸有限公司至云南金晨投资有限公司</t>
  </si>
  <si>
    <r>
      <rPr>
        <sz val="14"/>
        <color theme="1"/>
        <rFont val="仿宋_GB2312"/>
        <charset val="134"/>
      </rPr>
      <t xml:space="preserve">
总面积：450</t>
    </r>
    <r>
      <rPr>
        <vertAlign val="superscript"/>
        <sz val="14"/>
        <color theme="1"/>
        <rFont val="仿宋_GB2312"/>
        <charset val="134"/>
      </rPr>
      <t>2</t>
    </r>
  </si>
  <si>
    <t>每50M一个施工点位，围挡长度50米，围挡天数5天；共计20天。</t>
  </si>
  <si>
    <t>因昆明天溢商贸有限公司仓库消防用水不足，存在一定的火灾隐患，需要新增消防水表及管道。</t>
  </si>
  <si>
    <t>昆明天溢商贸有限公司</t>
  </si>
  <si>
    <t>平幸鸽18187340793</t>
  </si>
  <si>
    <t>滇中新区城市建设管理局</t>
  </si>
  <si>
    <t>滇中新区直管区</t>
  </si>
  <si>
    <t>大板桥街道办事处同康路段</t>
  </si>
  <si>
    <t>云南道地药业（集团）有限公司厂区出入口开设工程</t>
  </si>
  <si>
    <t>同康路2888号</t>
  </si>
  <si>
    <t>同康路段：云南道地药业（集团）有限公司</t>
  </si>
  <si>
    <t>人行道：部分
绿化带：部分
公交站台：部分</t>
  </si>
  <si>
    <r>
      <rPr>
        <sz val="14"/>
        <color theme="1"/>
        <rFont val="仿宋_GB2312"/>
        <charset val="134"/>
      </rPr>
      <t>总面积：110</t>
    </r>
    <r>
      <rPr>
        <sz val="14"/>
        <color theme="1"/>
        <rFont val="宋体"/>
        <charset val="134"/>
      </rPr>
      <t>㎡</t>
    </r>
  </si>
  <si>
    <t>设1个施工点位，围挡长度30米，围挡天数10天；共计30天。</t>
  </si>
  <si>
    <t>项目开口</t>
  </si>
  <si>
    <t>云南道地药业（集团）有限公司厂区出入口的开设</t>
  </si>
  <si>
    <t>云南道地药业（集团）有限公司</t>
  </si>
  <si>
    <t>杨娅林13987694748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</si>
</sst>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quot;年&quot;m&quot;月&quot;d&quot;日&quot;;@"/>
    <numFmt numFmtId="178" formatCode="[$-F800]dddd\,\ mmmm\ dd\,\ yyyy"/>
    <numFmt numFmtId="179" formatCode="0_ "/>
    <numFmt numFmtId="180" formatCode="yyyy/m/d;@"/>
  </numFmts>
  <fonts count="40">
    <font>
      <sz val="11"/>
      <color theme="1"/>
      <name val="宋体"/>
      <charset val="134"/>
      <scheme val="minor"/>
    </font>
    <font>
      <sz val="14"/>
      <color theme="1"/>
      <name val="宋体"/>
      <charset val="134"/>
    </font>
    <font>
      <sz val="10"/>
      <color theme="1"/>
      <name val="宋体"/>
      <charset val="134"/>
    </font>
    <font>
      <strike/>
      <sz val="11"/>
      <color theme="1"/>
      <name val="宋体"/>
      <charset val="134"/>
      <scheme val="minor"/>
    </font>
    <font>
      <sz val="14"/>
      <name val="宋体"/>
      <charset val="134"/>
    </font>
    <font>
      <strike/>
      <sz val="14"/>
      <color theme="1"/>
      <name val="宋体"/>
      <charset val="134"/>
    </font>
    <font>
      <sz val="12"/>
      <color theme="1"/>
      <name val="宋体"/>
      <charset val="134"/>
    </font>
    <font>
      <sz val="16"/>
      <color theme="1"/>
      <name val="宋体"/>
      <charset val="134"/>
    </font>
    <font>
      <b/>
      <sz val="22"/>
      <color theme="1"/>
      <name val="宋体"/>
      <charset val="134"/>
    </font>
    <font>
      <b/>
      <sz val="14"/>
      <color theme="1"/>
      <name val="仿宋_GB2312"/>
      <charset val="134"/>
    </font>
    <font>
      <b/>
      <sz val="12"/>
      <color theme="1"/>
      <name val="仿宋_GB2312"/>
      <charset val="134"/>
    </font>
    <font>
      <sz val="14"/>
      <color theme="1"/>
      <name val="仿宋_GB2312"/>
      <charset val="134"/>
    </font>
    <font>
      <sz val="12"/>
      <color theme="1"/>
      <name val="仿宋_GB2312"/>
      <charset val="134"/>
    </font>
    <font>
      <sz val="14"/>
      <name val="仿宋_GB2312"/>
      <charset val="134"/>
    </font>
    <font>
      <strike/>
      <sz val="14"/>
      <color theme="1"/>
      <name val="仿宋_GB2312"/>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theme="1"/>
      <name val="仿宋_GB2312"/>
      <charset val="2"/>
    </font>
    <font>
      <u/>
      <sz val="14"/>
      <color theme="1"/>
      <name val="仿宋_GB2312"/>
      <charset val="134"/>
    </font>
    <font>
      <b/>
      <sz val="14"/>
      <color theme="1"/>
      <name val="宋体"/>
      <charset val="134"/>
    </font>
    <font>
      <vertAlign val="superscript"/>
      <sz val="14"/>
      <color theme="1"/>
      <name val="仿宋_GB2312"/>
      <charset val="134"/>
    </font>
  </fonts>
  <fills count="38">
    <fill>
      <patternFill patternType="none"/>
    </fill>
    <fill>
      <patternFill patternType="gray125"/>
    </fill>
    <fill>
      <patternFill patternType="solid">
        <fgColor theme="9" tint="0.8"/>
        <bgColor indexed="64"/>
      </patternFill>
    </fill>
    <fill>
      <patternFill patternType="solid">
        <fgColor theme="4" tint="0.8"/>
        <bgColor indexed="64"/>
      </patternFill>
    </fill>
    <fill>
      <patternFill patternType="solid">
        <fgColor theme="0"/>
        <bgColor indexed="64"/>
      </patternFill>
    </fill>
    <fill>
      <patternFill patternType="solid">
        <fgColor theme="6" tint="0.8"/>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7"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8" borderId="18" applyNumberFormat="0" applyAlignment="0" applyProtection="0">
      <alignment vertical="center"/>
    </xf>
    <xf numFmtId="0" fontId="25" fillId="9" borderId="19" applyNumberFormat="0" applyAlignment="0" applyProtection="0">
      <alignment vertical="center"/>
    </xf>
    <xf numFmtId="0" fontId="26" fillId="9" borderId="18" applyNumberFormat="0" applyAlignment="0" applyProtection="0">
      <alignment vertical="center"/>
    </xf>
    <xf numFmtId="0" fontId="27" fillId="10"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3" fillId="37" borderId="0" applyNumberFormat="0" applyBorder="0" applyAlignment="0" applyProtection="0">
      <alignment vertical="center"/>
    </xf>
    <xf numFmtId="0" fontId="0" fillId="0" borderId="0">
      <alignment vertical="center"/>
    </xf>
    <xf numFmtId="0" fontId="35" fillId="0" borderId="0">
      <alignment vertical="center"/>
    </xf>
  </cellStyleXfs>
  <cellXfs count="157">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1" fillId="2" borderId="0" xfId="0" applyFont="1" applyFill="1">
      <alignment vertical="center"/>
    </xf>
    <xf numFmtId="0" fontId="1" fillId="3" borderId="0" xfId="0" applyFont="1" applyFill="1">
      <alignment vertical="center"/>
    </xf>
    <xf numFmtId="0" fontId="1" fillId="2" borderId="0" xfId="0" applyFont="1" applyFill="1" applyAlignment="1">
      <alignment vertical="center"/>
    </xf>
    <xf numFmtId="0" fontId="1" fillId="3" borderId="0" xfId="0" applyFont="1" applyFill="1" applyBorder="1">
      <alignment vertical="center"/>
    </xf>
    <xf numFmtId="0" fontId="0" fillId="3" borderId="0" xfId="0" applyFont="1" applyFill="1" applyAlignment="1">
      <alignment vertical="center"/>
    </xf>
    <xf numFmtId="0" fontId="0" fillId="2" borderId="0" xfId="0" applyFont="1" applyFill="1" applyAlignment="1">
      <alignment vertical="center"/>
    </xf>
    <xf numFmtId="0" fontId="1" fillId="0" borderId="0" xfId="0" applyFont="1" applyFill="1" applyBorder="1" applyAlignment="1">
      <alignment vertical="center"/>
    </xf>
    <xf numFmtId="0" fontId="1" fillId="2" borderId="0" xfId="0" applyFont="1" applyFill="1" applyBorder="1" applyAlignment="1">
      <alignment vertical="center"/>
    </xf>
    <xf numFmtId="0" fontId="1" fillId="0" borderId="0" xfId="0" applyFont="1" applyFill="1" applyAlignment="1">
      <alignment vertical="center"/>
    </xf>
    <xf numFmtId="0" fontId="1" fillId="0" borderId="0" xfId="0" applyFo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lignment vertical="center"/>
    </xf>
    <xf numFmtId="0" fontId="0" fillId="0" borderId="0" xfId="0" applyFont="1" applyFill="1" applyBorder="1" applyAlignment="1">
      <alignment horizontal="center" vertical="center"/>
    </xf>
    <xf numFmtId="0" fontId="1" fillId="4" borderId="0" xfId="0" applyFont="1" applyFill="1">
      <alignment vertical="center"/>
    </xf>
    <xf numFmtId="0" fontId="2" fillId="3" borderId="0" xfId="0" applyFont="1" applyFill="1">
      <alignment vertical="center"/>
    </xf>
    <xf numFmtId="0" fontId="2" fillId="2" borderId="0" xfId="0" applyFont="1" applyFill="1">
      <alignment vertical="center"/>
    </xf>
    <xf numFmtId="0" fontId="0" fillId="0" borderId="0" xfId="0" applyFont="1">
      <alignment vertical="center"/>
    </xf>
    <xf numFmtId="0" fontId="0" fillId="0" borderId="0" xfId="0" applyFont="1" applyFill="1">
      <alignment vertical="center"/>
    </xf>
    <xf numFmtId="0" fontId="0" fillId="3" borderId="0" xfId="0" applyFont="1" applyFill="1">
      <alignment vertical="center"/>
    </xf>
    <xf numFmtId="0" fontId="0" fillId="2" borderId="0" xfId="0" applyFont="1" applyFill="1">
      <alignment vertical="center"/>
    </xf>
    <xf numFmtId="0" fontId="3" fillId="5" borderId="0" xfId="0" applyFont="1" applyFill="1">
      <alignment vertical="center"/>
    </xf>
    <xf numFmtId="0" fontId="4" fillId="0" borderId="0" xfId="0" applyFont="1" applyFill="1">
      <alignment vertical="center"/>
    </xf>
    <xf numFmtId="0" fontId="1" fillId="6" borderId="0" xfId="0" applyFont="1" applyFill="1">
      <alignment vertical="center"/>
    </xf>
    <xf numFmtId="0" fontId="5" fillId="0" borderId="0" xfId="0" applyFont="1" applyFill="1">
      <alignment vertical="center"/>
    </xf>
    <xf numFmtId="0" fontId="2" fillId="0" borderId="0" xfId="0" applyFont="1">
      <alignment vertical="center"/>
    </xf>
    <xf numFmtId="0" fontId="1" fillId="0" borderId="0" xfId="0" applyFont="1" applyFill="1" applyAlignment="1">
      <alignment horizontal="left" vertical="center"/>
    </xf>
    <xf numFmtId="176" fontId="6" fillId="0" borderId="0" xfId="0" applyNumberFormat="1" applyFont="1" applyFill="1">
      <alignment vertical="center"/>
    </xf>
    <xf numFmtId="0" fontId="1" fillId="0" borderId="0" xfId="0" applyFont="1" applyFill="1" applyAlignment="1">
      <alignment vertical="center" wrapText="1"/>
    </xf>
    <xf numFmtId="0" fontId="7" fillId="0" borderId="0" xfId="0" applyFont="1" applyFill="1" applyAlignment="1">
      <alignment horizontal="left"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31" fontId="11" fillId="0" borderId="3"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6" xfId="0" applyFont="1" applyFill="1" applyBorder="1" applyAlignment="1">
      <alignment horizontal="center" vertical="center" wrapText="1"/>
    </xf>
    <xf numFmtId="31" fontId="11"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57"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31" fontId="11" fillId="0" borderId="9"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177" fontId="11" fillId="0" borderId="2"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1" fontId="11" fillId="0" borderId="9" xfId="0" applyNumberFormat="1" applyFont="1" applyFill="1" applyBorder="1" applyAlignment="1">
      <alignment horizontal="center" vertical="center"/>
    </xf>
    <xf numFmtId="1" fontId="11" fillId="0" borderId="3" xfId="0" applyNumberFormat="1" applyFont="1" applyFill="1" applyBorder="1" applyAlignment="1">
      <alignment horizontal="center" vertical="center"/>
    </xf>
    <xf numFmtId="0" fontId="11" fillId="0" borderId="8" xfId="0" applyFont="1" applyFill="1" applyBorder="1" applyAlignment="1">
      <alignment vertical="center" wrapText="1"/>
    </xf>
    <xf numFmtId="178" fontId="11" fillId="0" borderId="1" xfId="0" applyNumberFormat="1" applyFont="1" applyFill="1" applyBorder="1" applyAlignment="1">
      <alignment horizontal="center" vertical="center" wrapText="1"/>
    </xf>
    <xf numFmtId="0" fontId="11" fillId="0" borderId="9" xfId="0" applyFont="1" applyFill="1" applyBorder="1" applyAlignment="1">
      <alignment vertical="center" wrapText="1"/>
    </xf>
    <xf numFmtId="0" fontId="11" fillId="0" borderId="1" xfId="0" applyFont="1" applyFill="1" applyBorder="1" applyAlignment="1">
      <alignment horizontal="justify" vertical="center" wrapText="1"/>
    </xf>
    <xf numFmtId="0" fontId="11" fillId="0" borderId="11" xfId="0" applyFont="1" applyFill="1" applyBorder="1" applyAlignment="1">
      <alignment vertical="center" wrapText="1"/>
    </xf>
    <xf numFmtId="0" fontId="11" fillId="0" borderId="4" xfId="0" applyFont="1" applyFill="1" applyBorder="1">
      <alignment vertical="center"/>
    </xf>
    <xf numFmtId="0" fontId="11" fillId="0" borderId="12" xfId="0" applyFont="1" applyFill="1" applyBorder="1">
      <alignment vertical="center"/>
    </xf>
    <xf numFmtId="0" fontId="11" fillId="0" borderId="6" xfId="0" applyFont="1" applyFill="1" applyBorder="1">
      <alignment vertical="center"/>
    </xf>
    <xf numFmtId="0" fontId="11" fillId="0" borderId="2" xfId="0" applyFont="1" applyFill="1" applyBorder="1">
      <alignment vertical="center"/>
    </xf>
    <xf numFmtId="0" fontId="11" fillId="0" borderId="1" xfId="0" applyFont="1" applyFill="1" applyBorder="1" applyAlignment="1">
      <alignment horizontal="left" vertical="center"/>
    </xf>
    <xf numFmtId="0" fontId="11" fillId="0" borderId="8" xfId="0" applyFont="1" applyFill="1" applyBorder="1">
      <alignment vertical="center"/>
    </xf>
    <xf numFmtId="0" fontId="11" fillId="0" borderId="13" xfId="0" applyFont="1" applyFill="1" applyBorder="1">
      <alignment vertical="center"/>
    </xf>
    <xf numFmtId="0" fontId="11" fillId="0" borderId="6" xfId="0" applyFont="1" applyFill="1" applyBorder="1" applyAlignment="1">
      <alignment vertical="center" wrapText="1"/>
    </xf>
    <xf numFmtId="178" fontId="11" fillId="0" borderId="9" xfId="0" applyNumberFormat="1" applyFont="1" applyFill="1" applyBorder="1" applyAlignment="1">
      <alignment horizontal="center" vertical="center" wrapText="1"/>
    </xf>
    <xf numFmtId="0" fontId="11" fillId="0" borderId="13" xfId="0" applyFont="1" applyFill="1" applyBorder="1" applyAlignment="1">
      <alignment horizontal="center" vertical="center" wrapText="1"/>
    </xf>
    <xf numFmtId="177" fontId="11" fillId="0" borderId="9"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0" fontId="11" fillId="0" borderId="12" xfId="0"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xf>
    <xf numFmtId="177" fontId="11" fillId="0" borderId="1" xfId="0" applyNumberFormat="1" applyFont="1" applyFill="1" applyBorder="1" applyAlignment="1">
      <alignment vertical="center" wrapText="1"/>
    </xf>
    <xf numFmtId="0" fontId="11" fillId="0" borderId="1"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49" fontId="1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Font="1" applyFill="1" applyBorder="1">
      <alignment vertical="center"/>
    </xf>
    <xf numFmtId="0" fontId="11" fillId="0" borderId="1" xfId="0" applyNumberFormat="1" applyFont="1" applyFill="1" applyBorder="1" applyAlignment="1">
      <alignment horizontal="center" vertical="center" wrapText="1"/>
    </xf>
    <xf numFmtId="0" fontId="11" fillId="0" borderId="1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0" xfId="0" applyFont="1" applyFill="1" applyAlignment="1" applyProtection="1">
      <alignment horizontal="center" vertical="center"/>
    </xf>
    <xf numFmtId="178" fontId="11" fillId="0" borderId="6" xfId="0" applyNumberFormat="1" applyFont="1" applyFill="1" applyBorder="1" applyAlignment="1">
      <alignment horizontal="center" vertical="center" wrapText="1"/>
    </xf>
    <xf numFmtId="178" fontId="11" fillId="0" borderId="9"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178" fontId="11" fillId="0" borderId="2" xfId="0" applyNumberFormat="1" applyFont="1" applyFill="1" applyBorder="1" applyAlignment="1">
      <alignment horizontal="center" vertical="center" wrapText="1"/>
    </xf>
    <xf numFmtId="178" fontId="11" fillId="0" borderId="11"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xf>
    <xf numFmtId="178" fontId="11" fillId="0" borderId="3" xfId="0" applyNumberFormat="1" applyFont="1" applyFill="1" applyBorder="1" applyAlignment="1" applyProtection="1">
      <alignment horizontal="center" vertical="center" wrapText="1"/>
    </xf>
    <xf numFmtId="178" fontId="11" fillId="0" borderId="11" xfId="0" applyNumberFormat="1" applyFont="1" applyFill="1" applyBorder="1" applyAlignment="1">
      <alignment horizontal="center" vertical="center" wrapText="1"/>
    </xf>
    <xf numFmtId="178" fontId="11"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xf>
    <xf numFmtId="31"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0" xfId="0" applyFont="1" applyFill="1" applyBorder="1" applyAlignment="1">
      <alignment horizontal="center" vertical="center" wrapText="1"/>
    </xf>
    <xf numFmtId="31" fontId="11" fillId="0" borderId="6" xfId="0" applyNumberFormat="1" applyFont="1" applyFill="1" applyBorder="1" applyAlignment="1">
      <alignment horizontal="center" vertical="center" wrapText="1"/>
    </xf>
    <xf numFmtId="31" fontId="11" fillId="0" borderId="1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xf>
    <xf numFmtId="0" fontId="11" fillId="0" borderId="6" xfId="0" applyFont="1" applyFill="1" applyBorder="1" applyAlignment="1" applyProtection="1">
      <alignment horizontal="center" vertical="center" wrapText="1"/>
    </xf>
    <xf numFmtId="177" fontId="11" fillId="0" borderId="1"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58" fontId="11" fillId="0" borderId="1" xfId="0"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1" fillId="0" borderId="6" xfId="49" applyFont="1" applyFill="1" applyBorder="1" applyAlignment="1">
      <alignment horizontal="center" vertical="center" wrapText="1"/>
    </xf>
    <xf numFmtId="177" fontId="11" fillId="0" borderId="1" xfId="49" applyNumberFormat="1" applyFont="1" applyFill="1" applyBorder="1" applyAlignment="1">
      <alignment horizontal="center" vertical="center" wrapText="1"/>
    </xf>
    <xf numFmtId="0" fontId="11" fillId="0" borderId="1" xfId="49" applyFont="1" applyFill="1" applyBorder="1" applyAlignment="1" applyProtection="1">
      <alignment horizontal="center" vertical="center" wrapText="1"/>
    </xf>
    <xf numFmtId="0" fontId="11" fillId="0" borderId="0" xfId="0" applyFont="1" applyFill="1" applyAlignment="1">
      <alignment vertical="center" wrapText="1"/>
    </xf>
    <xf numFmtId="0" fontId="11" fillId="0" borderId="1" xfId="0" applyFont="1" applyFill="1" applyBorder="1" applyAlignment="1">
      <alignment horizontal="justify" vertical="center"/>
    </xf>
    <xf numFmtId="31" fontId="11" fillId="0" borderId="1" xfId="0" applyNumberFormat="1" applyFont="1" applyFill="1" applyBorder="1" applyAlignment="1">
      <alignment horizontal="center" vertical="center"/>
    </xf>
    <xf numFmtId="0" fontId="11" fillId="0" borderId="6" xfId="0" applyFont="1" applyFill="1" applyBorder="1" applyAlignment="1">
      <alignment horizontal="left" vertical="center" wrapText="1"/>
    </xf>
    <xf numFmtId="0" fontId="11" fillId="0" borderId="3" xfId="0" applyFont="1" applyFill="1" applyBorder="1" applyAlignment="1">
      <alignment vertical="center" wrapText="1"/>
    </xf>
    <xf numFmtId="177" fontId="11" fillId="0" borderId="1"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178" fontId="11" fillId="0" borderId="9" xfId="0" applyNumberFormat="1" applyFont="1" applyFill="1" applyBorder="1" applyAlignment="1">
      <alignment vertical="center" wrapText="1"/>
    </xf>
    <xf numFmtId="177" fontId="11" fillId="0" borderId="9" xfId="0" applyNumberFormat="1" applyFont="1" applyFill="1" applyBorder="1" applyAlignment="1">
      <alignment vertical="center" wrapText="1"/>
    </xf>
    <xf numFmtId="0" fontId="11" fillId="0" borderId="13" xfId="0" applyFont="1" applyFill="1" applyBorder="1" applyAlignment="1">
      <alignment vertical="center" wrapText="1"/>
    </xf>
    <xf numFmtId="0" fontId="11" fillId="0" borderId="4" xfId="0" applyFont="1" applyFill="1" applyBorder="1" applyAlignment="1">
      <alignment vertical="center" wrapText="1"/>
    </xf>
    <xf numFmtId="178" fontId="11" fillId="0" borderId="3" xfId="0" applyNumberFormat="1" applyFont="1" applyFill="1" applyBorder="1" applyAlignment="1">
      <alignment vertical="center" wrapText="1"/>
    </xf>
    <xf numFmtId="177" fontId="11" fillId="0" borderId="3" xfId="0" applyNumberFormat="1" applyFont="1" applyFill="1" applyBorder="1" applyAlignment="1">
      <alignment vertical="center" wrapText="1"/>
    </xf>
    <xf numFmtId="0" fontId="11" fillId="0" borderId="12" xfId="0" applyFont="1" applyFill="1" applyBorder="1" applyAlignment="1">
      <alignment vertical="center" wrapText="1"/>
    </xf>
    <xf numFmtId="0" fontId="11" fillId="0" borderId="6" xfId="0" applyNumberFormat="1" applyFont="1" applyFill="1" applyBorder="1" applyAlignment="1">
      <alignment horizontal="center" vertical="center" wrapText="1"/>
    </xf>
    <xf numFmtId="0" fontId="11" fillId="0" borderId="1" xfId="0" applyNumberFormat="1" applyFont="1" applyFill="1" applyBorder="1" applyAlignment="1">
      <alignment vertical="center" wrapText="1"/>
    </xf>
    <xf numFmtId="0" fontId="11" fillId="0" borderId="1" xfId="0" applyNumberFormat="1" applyFont="1" applyFill="1" applyBorder="1" applyAlignment="1">
      <alignment vertical="center"/>
    </xf>
    <xf numFmtId="0" fontId="11" fillId="0" borderId="1"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vertical="center" wrapText="1"/>
    </xf>
    <xf numFmtId="177" fontId="11" fillId="0" borderId="1" xfId="0" applyNumberFormat="1" applyFont="1" applyFill="1" applyBorder="1">
      <alignment vertical="center"/>
    </xf>
    <xf numFmtId="0" fontId="11" fillId="0" borderId="3" xfId="0" applyFont="1" applyFill="1" applyBorder="1" applyAlignment="1">
      <alignment horizontal="left" vertical="center" wrapText="1"/>
    </xf>
    <xf numFmtId="0" fontId="11" fillId="0" borderId="6"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10"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5307B2"/>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355</xdr:row>
      <xdr:rowOff>0</xdr:rowOff>
    </xdr:from>
    <xdr:to>
      <xdr:col>3</xdr:col>
      <xdr:colOff>10160</xdr:colOff>
      <xdr:row>355</xdr:row>
      <xdr:rowOff>19050</xdr:rowOff>
    </xdr:to>
    <xdr:pic>
      <xdr:nvPicPr>
        <xdr:cNvPr id="2" name="图片 1"/>
        <xdr:cNvPicPr>
          <a:picLocks noChangeAspect="1"/>
        </xdr:cNvPicPr>
      </xdr:nvPicPr>
      <xdr:blipFill>
        <a:blip r:embed="rId1" r:link="rId2"/>
        <a:stretch>
          <a:fillRect/>
        </a:stretch>
      </xdr:blipFill>
      <xdr:spPr>
        <a:xfrm>
          <a:off x="2041525" y="730492570"/>
          <a:ext cx="10160" cy="19050"/>
        </a:xfrm>
        <a:prstGeom prst="rect">
          <a:avLst/>
        </a:prstGeom>
        <a:noFill/>
        <a:ln w="9525">
          <a:noFill/>
        </a:ln>
      </xdr:spPr>
    </xdr:pic>
    <xdr:clientData/>
  </xdr:twoCellAnchor>
  <xdr:twoCellAnchor editAs="oneCell">
    <xdr:from>
      <xdr:col>4</xdr:col>
      <xdr:colOff>0</xdr:colOff>
      <xdr:row>355</xdr:row>
      <xdr:rowOff>0</xdr:rowOff>
    </xdr:from>
    <xdr:to>
      <xdr:col>4</xdr:col>
      <xdr:colOff>10160</xdr:colOff>
      <xdr:row>355</xdr:row>
      <xdr:rowOff>19050</xdr:rowOff>
    </xdr:to>
    <xdr:pic>
      <xdr:nvPicPr>
        <xdr:cNvPr id="53" name="图片 52"/>
        <xdr:cNvPicPr>
          <a:picLocks noChangeAspect="1"/>
        </xdr:cNvPicPr>
      </xdr:nvPicPr>
      <xdr:blipFill>
        <a:blip r:embed="rId1" r:link="rId2"/>
        <a:stretch>
          <a:fillRect/>
        </a:stretch>
      </xdr:blipFill>
      <xdr:spPr>
        <a:xfrm>
          <a:off x="3629025" y="730492570"/>
          <a:ext cx="10160" cy="19050"/>
        </a:xfrm>
        <a:prstGeom prst="rect">
          <a:avLst/>
        </a:prstGeom>
        <a:noFill/>
        <a:ln w="9525">
          <a:noFill/>
        </a:ln>
      </xdr:spPr>
    </xdr:pic>
    <xdr:clientData/>
  </xdr:twoCellAnchor>
  <xdr:twoCellAnchor editAs="oneCell">
    <xdr:from>
      <xdr:col>3</xdr:col>
      <xdr:colOff>0</xdr:colOff>
      <xdr:row>539</xdr:row>
      <xdr:rowOff>0</xdr:rowOff>
    </xdr:from>
    <xdr:to>
      <xdr:col>3</xdr:col>
      <xdr:colOff>88900</xdr:colOff>
      <xdr:row>539</xdr:row>
      <xdr:rowOff>146050</xdr:rowOff>
    </xdr:to>
    <xdr:pic>
      <xdr:nvPicPr>
        <xdr:cNvPr id="104" name="Text Box 1025" descr="rId1"/>
        <xdr:cNvPicPr/>
      </xdr:nvPicPr>
      <xdr:blipFill>
        <a:blip r:embed="rId3"/>
        <a:stretch>
          <a:fillRect/>
        </a:stretch>
      </xdr:blipFill>
      <xdr:spPr>
        <a:xfrm>
          <a:off x="2041525" y="1028526010"/>
          <a:ext cx="88900" cy="146050"/>
        </a:xfrm>
        <a:prstGeom prst="rect">
          <a:avLst/>
        </a:prstGeom>
        <a:noFill/>
        <a:ln w="9525">
          <a:noFill/>
        </a:ln>
      </xdr:spPr>
    </xdr:pic>
    <xdr:clientData/>
  </xdr:twoCellAnchor>
  <xdr:twoCellAnchor editAs="oneCell">
    <xdr:from>
      <xdr:col>3</xdr:col>
      <xdr:colOff>5080</xdr:colOff>
      <xdr:row>539</xdr:row>
      <xdr:rowOff>0</xdr:rowOff>
    </xdr:from>
    <xdr:to>
      <xdr:col>3</xdr:col>
      <xdr:colOff>188595</xdr:colOff>
      <xdr:row>539</xdr:row>
      <xdr:rowOff>146050</xdr:rowOff>
    </xdr:to>
    <xdr:pic>
      <xdr:nvPicPr>
        <xdr:cNvPr id="105" name="Text Box 1025" descr="rId1"/>
        <xdr:cNvPicPr/>
      </xdr:nvPicPr>
      <xdr:blipFill>
        <a:blip r:embed="rId3"/>
        <a:stretch>
          <a:fillRect/>
        </a:stretch>
      </xdr:blipFill>
      <xdr:spPr>
        <a:xfrm>
          <a:off x="2046605" y="1028526010"/>
          <a:ext cx="183515" cy="146050"/>
        </a:xfrm>
        <a:prstGeom prst="rect">
          <a:avLst/>
        </a:prstGeom>
        <a:noFill/>
        <a:ln w="9525">
          <a:noFill/>
        </a:ln>
      </xdr:spPr>
    </xdr:pic>
    <xdr:clientData/>
  </xdr:twoCellAnchor>
  <xdr:twoCellAnchor editAs="oneCell">
    <xdr:from>
      <xdr:col>3</xdr:col>
      <xdr:colOff>0</xdr:colOff>
      <xdr:row>539</xdr:row>
      <xdr:rowOff>0</xdr:rowOff>
    </xdr:from>
    <xdr:to>
      <xdr:col>3</xdr:col>
      <xdr:colOff>88900</xdr:colOff>
      <xdr:row>539</xdr:row>
      <xdr:rowOff>182245</xdr:rowOff>
    </xdr:to>
    <xdr:pic>
      <xdr:nvPicPr>
        <xdr:cNvPr id="106" name="Text Box 1025" descr="rId1"/>
        <xdr:cNvPicPr/>
      </xdr:nvPicPr>
      <xdr:blipFill>
        <a:blip r:embed="rId3"/>
        <a:stretch>
          <a:fillRect/>
        </a:stretch>
      </xdr:blipFill>
      <xdr:spPr>
        <a:xfrm>
          <a:off x="2041525" y="1028526010"/>
          <a:ext cx="88900" cy="182245"/>
        </a:xfrm>
        <a:prstGeom prst="rect">
          <a:avLst/>
        </a:prstGeom>
        <a:noFill/>
        <a:ln w="9525">
          <a:noFill/>
        </a:ln>
      </xdr:spPr>
    </xdr:pic>
    <xdr:clientData/>
  </xdr:twoCellAnchor>
  <xdr:twoCellAnchor editAs="oneCell">
    <xdr:from>
      <xdr:col>3</xdr:col>
      <xdr:colOff>0</xdr:colOff>
      <xdr:row>539</xdr:row>
      <xdr:rowOff>0</xdr:rowOff>
    </xdr:from>
    <xdr:to>
      <xdr:col>3</xdr:col>
      <xdr:colOff>88900</xdr:colOff>
      <xdr:row>539</xdr:row>
      <xdr:rowOff>168275</xdr:rowOff>
    </xdr:to>
    <xdr:pic>
      <xdr:nvPicPr>
        <xdr:cNvPr id="107" name="Text Box 1025" descr="rId1"/>
        <xdr:cNvPicPr/>
      </xdr:nvPicPr>
      <xdr:blipFill>
        <a:blip r:embed="rId3"/>
        <a:stretch>
          <a:fillRect/>
        </a:stretch>
      </xdr:blipFill>
      <xdr:spPr>
        <a:xfrm>
          <a:off x="2041525" y="1028526010"/>
          <a:ext cx="88900" cy="168275"/>
        </a:xfrm>
        <a:prstGeom prst="rect">
          <a:avLst/>
        </a:prstGeom>
        <a:noFill/>
        <a:ln w="9525">
          <a:noFill/>
        </a:ln>
      </xdr:spPr>
    </xdr:pic>
    <xdr:clientData/>
  </xdr:twoCellAnchor>
  <xdr:twoCellAnchor editAs="oneCell">
    <xdr:from>
      <xdr:col>3</xdr:col>
      <xdr:colOff>0</xdr:colOff>
      <xdr:row>539</xdr:row>
      <xdr:rowOff>0</xdr:rowOff>
    </xdr:from>
    <xdr:to>
      <xdr:col>3</xdr:col>
      <xdr:colOff>88900</xdr:colOff>
      <xdr:row>539</xdr:row>
      <xdr:rowOff>205740</xdr:rowOff>
    </xdr:to>
    <xdr:pic>
      <xdr:nvPicPr>
        <xdr:cNvPr id="108" name="Text Box 1025" descr="rId1"/>
        <xdr:cNvPicPr/>
      </xdr:nvPicPr>
      <xdr:blipFill>
        <a:blip r:embed="rId3"/>
        <a:stretch>
          <a:fillRect/>
        </a:stretch>
      </xdr:blipFill>
      <xdr:spPr>
        <a:xfrm>
          <a:off x="2041525" y="1028526010"/>
          <a:ext cx="88900" cy="205740"/>
        </a:xfrm>
        <a:prstGeom prst="rect">
          <a:avLst/>
        </a:prstGeom>
        <a:noFill/>
        <a:ln w="9525">
          <a:noFill/>
        </a:ln>
      </xdr:spPr>
    </xdr:pic>
    <xdr:clientData/>
  </xdr:twoCellAnchor>
  <xdr:twoCellAnchor editAs="oneCell">
    <xdr:from>
      <xdr:col>3</xdr:col>
      <xdr:colOff>0</xdr:colOff>
      <xdr:row>482</xdr:row>
      <xdr:rowOff>0</xdr:rowOff>
    </xdr:from>
    <xdr:to>
      <xdr:col>3</xdr:col>
      <xdr:colOff>10160</xdr:colOff>
      <xdr:row>482</xdr:row>
      <xdr:rowOff>19050</xdr:rowOff>
    </xdr:to>
    <xdr:pic>
      <xdr:nvPicPr>
        <xdr:cNvPr id="114" name="图片 113"/>
        <xdr:cNvPicPr>
          <a:picLocks noChangeAspect="1"/>
        </xdr:cNvPicPr>
      </xdr:nvPicPr>
      <xdr:blipFill>
        <a:blip r:embed="rId1" r:link="rId2"/>
        <a:stretch>
          <a:fillRect/>
        </a:stretch>
      </xdr:blipFill>
      <xdr:spPr>
        <a:xfrm>
          <a:off x="2041525" y="930847135"/>
          <a:ext cx="10160" cy="19050"/>
        </a:xfrm>
        <a:prstGeom prst="rect">
          <a:avLst/>
        </a:prstGeom>
        <a:noFill/>
        <a:ln w="9525">
          <a:noFill/>
        </a:ln>
      </xdr:spPr>
    </xdr:pic>
    <xdr:clientData/>
  </xdr:twoCellAnchor>
  <xdr:twoCellAnchor editAs="oneCell">
    <xdr:from>
      <xdr:col>4</xdr:col>
      <xdr:colOff>0</xdr:colOff>
      <xdr:row>482</xdr:row>
      <xdr:rowOff>0</xdr:rowOff>
    </xdr:from>
    <xdr:to>
      <xdr:col>4</xdr:col>
      <xdr:colOff>10160</xdr:colOff>
      <xdr:row>482</xdr:row>
      <xdr:rowOff>19050</xdr:rowOff>
    </xdr:to>
    <xdr:pic>
      <xdr:nvPicPr>
        <xdr:cNvPr id="165" name="图片 164"/>
        <xdr:cNvPicPr>
          <a:picLocks noChangeAspect="1"/>
        </xdr:cNvPicPr>
      </xdr:nvPicPr>
      <xdr:blipFill>
        <a:blip r:embed="rId1" r:link="rId2"/>
        <a:stretch>
          <a:fillRect/>
        </a:stretch>
      </xdr:blipFill>
      <xdr:spPr>
        <a:xfrm>
          <a:off x="3629025" y="930847135"/>
          <a:ext cx="10160" cy="19050"/>
        </a:xfrm>
        <a:prstGeom prst="rect">
          <a:avLst/>
        </a:prstGeom>
        <a:noFill/>
        <a:ln w="9525">
          <a:noFill/>
        </a:ln>
      </xdr:spPr>
    </xdr:pic>
    <xdr:clientData/>
  </xdr:twoCellAnchor>
  <xdr:twoCellAnchor editAs="oneCell">
    <xdr:from>
      <xdr:col>3</xdr:col>
      <xdr:colOff>0</xdr:colOff>
      <xdr:row>501</xdr:row>
      <xdr:rowOff>0</xdr:rowOff>
    </xdr:from>
    <xdr:to>
      <xdr:col>3</xdr:col>
      <xdr:colOff>88900</xdr:colOff>
      <xdr:row>501</xdr:row>
      <xdr:rowOff>146050</xdr:rowOff>
    </xdr:to>
    <xdr:pic>
      <xdr:nvPicPr>
        <xdr:cNvPr id="216" name="Text Box 1025" descr="rId1"/>
        <xdr:cNvPicPr/>
      </xdr:nvPicPr>
      <xdr:blipFill>
        <a:blip r:embed="rId3"/>
        <a:stretch>
          <a:fillRect/>
        </a:stretch>
      </xdr:blipFill>
      <xdr:spPr>
        <a:xfrm>
          <a:off x="2041525" y="962994010"/>
          <a:ext cx="88900" cy="146050"/>
        </a:xfrm>
        <a:prstGeom prst="rect">
          <a:avLst/>
        </a:prstGeom>
        <a:noFill/>
        <a:ln w="9525">
          <a:noFill/>
        </a:ln>
      </xdr:spPr>
    </xdr:pic>
    <xdr:clientData/>
  </xdr:twoCellAnchor>
  <xdr:twoCellAnchor editAs="oneCell">
    <xdr:from>
      <xdr:col>3</xdr:col>
      <xdr:colOff>5080</xdr:colOff>
      <xdr:row>501</xdr:row>
      <xdr:rowOff>0</xdr:rowOff>
    </xdr:from>
    <xdr:to>
      <xdr:col>3</xdr:col>
      <xdr:colOff>188595</xdr:colOff>
      <xdr:row>501</xdr:row>
      <xdr:rowOff>146050</xdr:rowOff>
    </xdr:to>
    <xdr:pic>
      <xdr:nvPicPr>
        <xdr:cNvPr id="217" name="Text Box 1025" descr="rId1"/>
        <xdr:cNvPicPr/>
      </xdr:nvPicPr>
      <xdr:blipFill>
        <a:blip r:embed="rId3"/>
        <a:stretch>
          <a:fillRect/>
        </a:stretch>
      </xdr:blipFill>
      <xdr:spPr>
        <a:xfrm>
          <a:off x="2046605" y="962994010"/>
          <a:ext cx="183515" cy="146050"/>
        </a:xfrm>
        <a:prstGeom prst="rect">
          <a:avLst/>
        </a:prstGeom>
        <a:noFill/>
        <a:ln w="9525">
          <a:noFill/>
        </a:ln>
      </xdr:spPr>
    </xdr:pic>
    <xdr:clientData/>
  </xdr:twoCellAnchor>
  <xdr:twoCellAnchor editAs="oneCell">
    <xdr:from>
      <xdr:col>3</xdr:col>
      <xdr:colOff>0</xdr:colOff>
      <xdr:row>501</xdr:row>
      <xdr:rowOff>0</xdr:rowOff>
    </xdr:from>
    <xdr:to>
      <xdr:col>3</xdr:col>
      <xdr:colOff>88900</xdr:colOff>
      <xdr:row>501</xdr:row>
      <xdr:rowOff>182245</xdr:rowOff>
    </xdr:to>
    <xdr:pic>
      <xdr:nvPicPr>
        <xdr:cNvPr id="218" name="Text Box 1025" descr="rId1"/>
        <xdr:cNvPicPr/>
      </xdr:nvPicPr>
      <xdr:blipFill>
        <a:blip r:embed="rId3"/>
        <a:stretch>
          <a:fillRect/>
        </a:stretch>
      </xdr:blipFill>
      <xdr:spPr>
        <a:xfrm>
          <a:off x="2041525" y="962994010"/>
          <a:ext cx="88900" cy="182245"/>
        </a:xfrm>
        <a:prstGeom prst="rect">
          <a:avLst/>
        </a:prstGeom>
        <a:noFill/>
        <a:ln w="9525">
          <a:noFill/>
        </a:ln>
      </xdr:spPr>
    </xdr:pic>
    <xdr:clientData/>
  </xdr:twoCellAnchor>
  <xdr:twoCellAnchor editAs="oneCell">
    <xdr:from>
      <xdr:col>3</xdr:col>
      <xdr:colOff>0</xdr:colOff>
      <xdr:row>501</xdr:row>
      <xdr:rowOff>0</xdr:rowOff>
    </xdr:from>
    <xdr:to>
      <xdr:col>3</xdr:col>
      <xdr:colOff>88900</xdr:colOff>
      <xdr:row>501</xdr:row>
      <xdr:rowOff>168275</xdr:rowOff>
    </xdr:to>
    <xdr:pic>
      <xdr:nvPicPr>
        <xdr:cNvPr id="219" name="Text Box 1025" descr="rId1"/>
        <xdr:cNvPicPr/>
      </xdr:nvPicPr>
      <xdr:blipFill>
        <a:blip r:embed="rId3"/>
        <a:stretch>
          <a:fillRect/>
        </a:stretch>
      </xdr:blipFill>
      <xdr:spPr>
        <a:xfrm>
          <a:off x="2041525" y="962994010"/>
          <a:ext cx="88900" cy="168275"/>
        </a:xfrm>
        <a:prstGeom prst="rect">
          <a:avLst/>
        </a:prstGeom>
        <a:noFill/>
        <a:ln w="9525">
          <a:noFill/>
        </a:ln>
      </xdr:spPr>
    </xdr:pic>
    <xdr:clientData/>
  </xdr:twoCellAnchor>
  <xdr:twoCellAnchor editAs="oneCell">
    <xdr:from>
      <xdr:col>3</xdr:col>
      <xdr:colOff>0</xdr:colOff>
      <xdr:row>501</xdr:row>
      <xdr:rowOff>0</xdr:rowOff>
    </xdr:from>
    <xdr:to>
      <xdr:col>3</xdr:col>
      <xdr:colOff>88900</xdr:colOff>
      <xdr:row>501</xdr:row>
      <xdr:rowOff>205740</xdr:rowOff>
    </xdr:to>
    <xdr:pic>
      <xdr:nvPicPr>
        <xdr:cNvPr id="220" name="Text Box 1025" descr="rId1"/>
        <xdr:cNvPicPr/>
      </xdr:nvPicPr>
      <xdr:blipFill>
        <a:blip r:embed="rId3"/>
        <a:stretch>
          <a:fillRect/>
        </a:stretch>
      </xdr:blipFill>
      <xdr:spPr>
        <a:xfrm>
          <a:off x="2041525" y="962994010"/>
          <a:ext cx="88900" cy="205740"/>
        </a:xfrm>
        <a:prstGeom prst="rect">
          <a:avLst/>
        </a:prstGeom>
        <a:noFill/>
        <a:ln w="9525">
          <a:noFill/>
        </a:ln>
      </xdr:spPr>
    </xdr:pic>
    <xdr:clientData/>
  </xdr:twoCellAnchor>
  <xdr:twoCellAnchor editAs="oneCell">
    <xdr:from>
      <xdr:col>3</xdr:col>
      <xdr:colOff>0</xdr:colOff>
      <xdr:row>483</xdr:row>
      <xdr:rowOff>0</xdr:rowOff>
    </xdr:from>
    <xdr:to>
      <xdr:col>3</xdr:col>
      <xdr:colOff>88900</xdr:colOff>
      <xdr:row>483</xdr:row>
      <xdr:rowOff>146050</xdr:rowOff>
    </xdr:to>
    <xdr:pic>
      <xdr:nvPicPr>
        <xdr:cNvPr id="226" name="Text Box 1025" descr="rId1"/>
        <xdr:cNvPicPr/>
      </xdr:nvPicPr>
      <xdr:blipFill>
        <a:blip r:embed="rId3"/>
        <a:stretch>
          <a:fillRect/>
        </a:stretch>
      </xdr:blipFill>
      <xdr:spPr>
        <a:xfrm>
          <a:off x="2041525" y="932037760"/>
          <a:ext cx="88900" cy="146050"/>
        </a:xfrm>
        <a:prstGeom prst="rect">
          <a:avLst/>
        </a:prstGeom>
        <a:noFill/>
        <a:ln w="9525">
          <a:noFill/>
        </a:ln>
      </xdr:spPr>
    </xdr:pic>
    <xdr:clientData/>
  </xdr:twoCellAnchor>
  <xdr:twoCellAnchor editAs="oneCell">
    <xdr:from>
      <xdr:col>3</xdr:col>
      <xdr:colOff>5080</xdr:colOff>
      <xdr:row>483</xdr:row>
      <xdr:rowOff>0</xdr:rowOff>
    </xdr:from>
    <xdr:to>
      <xdr:col>3</xdr:col>
      <xdr:colOff>188595</xdr:colOff>
      <xdr:row>483</xdr:row>
      <xdr:rowOff>146050</xdr:rowOff>
    </xdr:to>
    <xdr:pic>
      <xdr:nvPicPr>
        <xdr:cNvPr id="227" name="Text Box 1025" descr="rId1"/>
        <xdr:cNvPicPr/>
      </xdr:nvPicPr>
      <xdr:blipFill>
        <a:blip r:embed="rId3"/>
        <a:stretch>
          <a:fillRect/>
        </a:stretch>
      </xdr:blipFill>
      <xdr:spPr>
        <a:xfrm>
          <a:off x="2046605" y="932037760"/>
          <a:ext cx="183515" cy="146050"/>
        </a:xfrm>
        <a:prstGeom prst="rect">
          <a:avLst/>
        </a:prstGeom>
        <a:noFill/>
        <a:ln w="9525">
          <a:noFill/>
        </a:ln>
      </xdr:spPr>
    </xdr:pic>
    <xdr:clientData/>
  </xdr:twoCellAnchor>
  <xdr:twoCellAnchor editAs="oneCell">
    <xdr:from>
      <xdr:col>3</xdr:col>
      <xdr:colOff>0</xdr:colOff>
      <xdr:row>483</xdr:row>
      <xdr:rowOff>0</xdr:rowOff>
    </xdr:from>
    <xdr:to>
      <xdr:col>3</xdr:col>
      <xdr:colOff>88900</xdr:colOff>
      <xdr:row>483</xdr:row>
      <xdr:rowOff>182245</xdr:rowOff>
    </xdr:to>
    <xdr:pic>
      <xdr:nvPicPr>
        <xdr:cNvPr id="228" name="Text Box 1025" descr="rId1"/>
        <xdr:cNvPicPr/>
      </xdr:nvPicPr>
      <xdr:blipFill>
        <a:blip r:embed="rId3"/>
        <a:stretch>
          <a:fillRect/>
        </a:stretch>
      </xdr:blipFill>
      <xdr:spPr>
        <a:xfrm>
          <a:off x="2041525" y="932037760"/>
          <a:ext cx="88900" cy="182245"/>
        </a:xfrm>
        <a:prstGeom prst="rect">
          <a:avLst/>
        </a:prstGeom>
        <a:noFill/>
        <a:ln w="9525">
          <a:noFill/>
        </a:ln>
      </xdr:spPr>
    </xdr:pic>
    <xdr:clientData/>
  </xdr:twoCellAnchor>
  <xdr:twoCellAnchor editAs="oneCell">
    <xdr:from>
      <xdr:col>3</xdr:col>
      <xdr:colOff>0</xdr:colOff>
      <xdr:row>483</xdr:row>
      <xdr:rowOff>0</xdr:rowOff>
    </xdr:from>
    <xdr:to>
      <xdr:col>3</xdr:col>
      <xdr:colOff>88900</xdr:colOff>
      <xdr:row>483</xdr:row>
      <xdr:rowOff>168275</xdr:rowOff>
    </xdr:to>
    <xdr:pic>
      <xdr:nvPicPr>
        <xdr:cNvPr id="229" name="Text Box 1025" descr="rId1"/>
        <xdr:cNvPicPr/>
      </xdr:nvPicPr>
      <xdr:blipFill>
        <a:blip r:embed="rId3"/>
        <a:stretch>
          <a:fillRect/>
        </a:stretch>
      </xdr:blipFill>
      <xdr:spPr>
        <a:xfrm>
          <a:off x="2041525" y="932037760"/>
          <a:ext cx="88900" cy="168275"/>
        </a:xfrm>
        <a:prstGeom prst="rect">
          <a:avLst/>
        </a:prstGeom>
        <a:noFill/>
        <a:ln w="9525">
          <a:noFill/>
        </a:ln>
      </xdr:spPr>
    </xdr:pic>
    <xdr:clientData/>
  </xdr:twoCellAnchor>
  <xdr:twoCellAnchor editAs="oneCell">
    <xdr:from>
      <xdr:col>3</xdr:col>
      <xdr:colOff>0</xdr:colOff>
      <xdr:row>483</xdr:row>
      <xdr:rowOff>0</xdr:rowOff>
    </xdr:from>
    <xdr:to>
      <xdr:col>3</xdr:col>
      <xdr:colOff>88900</xdr:colOff>
      <xdr:row>483</xdr:row>
      <xdr:rowOff>205740</xdr:rowOff>
    </xdr:to>
    <xdr:pic>
      <xdr:nvPicPr>
        <xdr:cNvPr id="230" name="Text Box 1025" descr="rId1"/>
        <xdr:cNvPicPr/>
      </xdr:nvPicPr>
      <xdr:blipFill>
        <a:blip r:embed="rId3"/>
        <a:stretch>
          <a:fillRect/>
        </a:stretch>
      </xdr:blipFill>
      <xdr:spPr>
        <a:xfrm>
          <a:off x="2041525" y="932037760"/>
          <a:ext cx="88900" cy="205740"/>
        </a:xfrm>
        <a:prstGeom prst="rect">
          <a:avLst/>
        </a:prstGeom>
        <a:noFill/>
        <a:ln w="9525">
          <a:noFill/>
        </a:ln>
      </xdr:spPr>
    </xdr:pic>
    <xdr:clientData/>
  </xdr:twoCellAnchor>
  <xdr:twoCellAnchor editAs="oneCell">
    <xdr:from>
      <xdr:col>3</xdr:col>
      <xdr:colOff>0</xdr:colOff>
      <xdr:row>645</xdr:row>
      <xdr:rowOff>0</xdr:rowOff>
    </xdr:from>
    <xdr:to>
      <xdr:col>3</xdr:col>
      <xdr:colOff>8890</xdr:colOff>
      <xdr:row>645</xdr:row>
      <xdr:rowOff>22225</xdr:rowOff>
    </xdr:to>
    <xdr:pic>
      <xdr:nvPicPr>
        <xdr:cNvPr id="246" name="图片 1" descr="clipboard/drawings/NULL"/>
        <xdr:cNvPicPr>
          <a:picLocks noChangeAspect="1"/>
        </xdr:cNvPicPr>
      </xdr:nvPicPr>
      <xdr:blipFill>
        <a:blip r:embed="rId1" r:link="rId2"/>
        <a:stretch>
          <a:fillRect/>
        </a:stretch>
      </xdr:blipFill>
      <xdr:spPr>
        <a:xfrm>
          <a:off x="2041525" y="1215616060"/>
          <a:ext cx="8890" cy="22225"/>
        </a:xfrm>
        <a:prstGeom prst="rect">
          <a:avLst/>
        </a:prstGeom>
        <a:noFill/>
        <a:ln w="9525">
          <a:noFill/>
        </a:ln>
      </xdr:spPr>
    </xdr:pic>
    <xdr:clientData/>
  </xdr:twoCellAnchor>
  <xdr:twoCellAnchor editAs="oneCell">
    <xdr:from>
      <xdr:col>4</xdr:col>
      <xdr:colOff>0</xdr:colOff>
      <xdr:row>645</xdr:row>
      <xdr:rowOff>0</xdr:rowOff>
    </xdr:from>
    <xdr:to>
      <xdr:col>4</xdr:col>
      <xdr:colOff>8255</xdr:colOff>
      <xdr:row>645</xdr:row>
      <xdr:rowOff>22225</xdr:rowOff>
    </xdr:to>
    <xdr:pic>
      <xdr:nvPicPr>
        <xdr:cNvPr id="297" name="图片 52" descr="clipboard/drawings/NULL"/>
        <xdr:cNvPicPr>
          <a:picLocks noChangeAspect="1"/>
        </xdr:cNvPicPr>
      </xdr:nvPicPr>
      <xdr:blipFill>
        <a:blip r:embed="rId1" r:link="rId2"/>
        <a:stretch>
          <a:fillRect/>
        </a:stretch>
      </xdr:blipFill>
      <xdr:spPr>
        <a:xfrm>
          <a:off x="3629025" y="1215616060"/>
          <a:ext cx="8255" cy="22225"/>
        </a:xfrm>
        <a:prstGeom prst="rect">
          <a:avLst/>
        </a:prstGeom>
        <a:noFill/>
        <a:ln w="9525">
          <a:noFill/>
        </a:ln>
      </xdr:spPr>
    </xdr:pic>
    <xdr:clientData/>
  </xdr:twoCellAnchor>
  <xdr:twoCellAnchor editAs="oneCell">
    <xdr:from>
      <xdr:col>3</xdr:col>
      <xdr:colOff>0</xdr:colOff>
      <xdr:row>645</xdr:row>
      <xdr:rowOff>0</xdr:rowOff>
    </xdr:from>
    <xdr:to>
      <xdr:col>3</xdr:col>
      <xdr:colOff>76835</xdr:colOff>
      <xdr:row>645</xdr:row>
      <xdr:rowOff>141605</xdr:rowOff>
    </xdr:to>
    <xdr:pic>
      <xdr:nvPicPr>
        <xdr:cNvPr id="348" name="Text Box 1025" descr="rId1"/>
        <xdr:cNvPicPr/>
      </xdr:nvPicPr>
      <xdr:blipFill>
        <a:blip r:embed="rId3"/>
        <a:stretch>
          <a:fillRect/>
        </a:stretch>
      </xdr:blipFill>
      <xdr:spPr>
        <a:xfrm>
          <a:off x="2041525" y="1215616060"/>
          <a:ext cx="76835" cy="141605"/>
        </a:xfrm>
        <a:prstGeom prst="rect">
          <a:avLst/>
        </a:prstGeom>
        <a:noFill/>
        <a:ln w="9525">
          <a:noFill/>
        </a:ln>
      </xdr:spPr>
    </xdr:pic>
    <xdr:clientData/>
  </xdr:twoCellAnchor>
  <xdr:twoCellAnchor editAs="oneCell">
    <xdr:from>
      <xdr:col>3</xdr:col>
      <xdr:colOff>4445</xdr:colOff>
      <xdr:row>645</xdr:row>
      <xdr:rowOff>0</xdr:rowOff>
    </xdr:from>
    <xdr:to>
      <xdr:col>3</xdr:col>
      <xdr:colOff>163830</xdr:colOff>
      <xdr:row>645</xdr:row>
      <xdr:rowOff>141605</xdr:rowOff>
    </xdr:to>
    <xdr:pic>
      <xdr:nvPicPr>
        <xdr:cNvPr id="349" name="Text Box 1025" descr="rId1"/>
        <xdr:cNvPicPr/>
      </xdr:nvPicPr>
      <xdr:blipFill>
        <a:blip r:embed="rId3"/>
        <a:stretch>
          <a:fillRect/>
        </a:stretch>
      </xdr:blipFill>
      <xdr:spPr>
        <a:xfrm>
          <a:off x="2045970" y="1215616060"/>
          <a:ext cx="159385" cy="141605"/>
        </a:xfrm>
        <a:prstGeom prst="rect">
          <a:avLst/>
        </a:prstGeom>
        <a:noFill/>
        <a:ln w="9525">
          <a:noFill/>
        </a:ln>
      </xdr:spPr>
    </xdr:pic>
    <xdr:clientData/>
  </xdr:twoCellAnchor>
  <xdr:twoCellAnchor editAs="oneCell">
    <xdr:from>
      <xdr:col>3</xdr:col>
      <xdr:colOff>0</xdr:colOff>
      <xdr:row>645</xdr:row>
      <xdr:rowOff>0</xdr:rowOff>
    </xdr:from>
    <xdr:to>
      <xdr:col>3</xdr:col>
      <xdr:colOff>76835</xdr:colOff>
      <xdr:row>645</xdr:row>
      <xdr:rowOff>186055</xdr:rowOff>
    </xdr:to>
    <xdr:pic>
      <xdr:nvPicPr>
        <xdr:cNvPr id="350" name="Text Box 1025" descr="rId1"/>
        <xdr:cNvPicPr/>
      </xdr:nvPicPr>
      <xdr:blipFill>
        <a:blip r:embed="rId3"/>
        <a:stretch>
          <a:fillRect/>
        </a:stretch>
      </xdr:blipFill>
      <xdr:spPr>
        <a:xfrm>
          <a:off x="2041525" y="1215616060"/>
          <a:ext cx="76835" cy="186055"/>
        </a:xfrm>
        <a:prstGeom prst="rect">
          <a:avLst/>
        </a:prstGeom>
        <a:noFill/>
        <a:ln w="9525">
          <a:noFill/>
        </a:ln>
      </xdr:spPr>
    </xdr:pic>
    <xdr:clientData/>
  </xdr:twoCellAnchor>
  <xdr:twoCellAnchor editAs="oneCell">
    <xdr:from>
      <xdr:col>3</xdr:col>
      <xdr:colOff>0</xdr:colOff>
      <xdr:row>645</xdr:row>
      <xdr:rowOff>0</xdr:rowOff>
    </xdr:from>
    <xdr:to>
      <xdr:col>3</xdr:col>
      <xdr:colOff>76835</xdr:colOff>
      <xdr:row>645</xdr:row>
      <xdr:rowOff>163830</xdr:rowOff>
    </xdr:to>
    <xdr:pic>
      <xdr:nvPicPr>
        <xdr:cNvPr id="351" name="Text Box 1025" descr="rId1"/>
        <xdr:cNvPicPr/>
      </xdr:nvPicPr>
      <xdr:blipFill>
        <a:blip r:embed="rId3"/>
        <a:stretch>
          <a:fillRect/>
        </a:stretch>
      </xdr:blipFill>
      <xdr:spPr>
        <a:xfrm>
          <a:off x="2041525" y="1215616060"/>
          <a:ext cx="76835" cy="163830"/>
        </a:xfrm>
        <a:prstGeom prst="rect">
          <a:avLst/>
        </a:prstGeom>
        <a:noFill/>
        <a:ln w="9525">
          <a:noFill/>
        </a:ln>
      </xdr:spPr>
    </xdr:pic>
    <xdr:clientData/>
  </xdr:twoCellAnchor>
  <xdr:twoCellAnchor editAs="oneCell">
    <xdr:from>
      <xdr:col>3</xdr:col>
      <xdr:colOff>0</xdr:colOff>
      <xdr:row>645</xdr:row>
      <xdr:rowOff>0</xdr:rowOff>
    </xdr:from>
    <xdr:to>
      <xdr:col>3</xdr:col>
      <xdr:colOff>76835</xdr:colOff>
      <xdr:row>645</xdr:row>
      <xdr:rowOff>200660</xdr:rowOff>
    </xdr:to>
    <xdr:pic>
      <xdr:nvPicPr>
        <xdr:cNvPr id="352" name="Text Box 1025" descr="rId1"/>
        <xdr:cNvPicPr/>
      </xdr:nvPicPr>
      <xdr:blipFill>
        <a:blip r:embed="rId3"/>
        <a:stretch>
          <a:fillRect/>
        </a:stretch>
      </xdr:blipFill>
      <xdr:spPr>
        <a:xfrm>
          <a:off x="2041525" y="1215616060"/>
          <a:ext cx="76835" cy="200660"/>
        </a:xfrm>
        <a:prstGeom prst="rect">
          <a:avLst/>
        </a:prstGeom>
        <a:noFill/>
        <a:ln w="9525">
          <a:noFill/>
        </a:ln>
      </xdr:spPr>
    </xdr:pic>
    <xdr:clientData/>
  </xdr:twoCellAnchor>
  <xdr:twoCellAnchor editAs="oneCell">
    <xdr:from>
      <xdr:col>3</xdr:col>
      <xdr:colOff>0</xdr:colOff>
      <xdr:row>533</xdr:row>
      <xdr:rowOff>0</xdr:rowOff>
    </xdr:from>
    <xdr:to>
      <xdr:col>3</xdr:col>
      <xdr:colOff>10160</xdr:colOff>
      <xdr:row>533</xdr:row>
      <xdr:rowOff>19050</xdr:rowOff>
    </xdr:to>
    <xdr:pic>
      <xdr:nvPicPr>
        <xdr:cNvPr id="358" name="图片 357"/>
        <xdr:cNvPicPr>
          <a:picLocks noChangeAspect="1"/>
        </xdr:cNvPicPr>
      </xdr:nvPicPr>
      <xdr:blipFill>
        <a:blip r:embed="rId1" r:link="rId2"/>
        <a:stretch>
          <a:fillRect/>
        </a:stretch>
      </xdr:blipFill>
      <xdr:spPr>
        <a:xfrm>
          <a:off x="2041525" y="1012647835"/>
          <a:ext cx="10160" cy="19050"/>
        </a:xfrm>
        <a:prstGeom prst="rect">
          <a:avLst/>
        </a:prstGeom>
        <a:noFill/>
        <a:ln w="9525">
          <a:noFill/>
        </a:ln>
      </xdr:spPr>
    </xdr:pic>
    <xdr:clientData/>
  </xdr:twoCellAnchor>
  <xdr:twoCellAnchor editAs="oneCell">
    <xdr:from>
      <xdr:col>4</xdr:col>
      <xdr:colOff>0</xdr:colOff>
      <xdr:row>533</xdr:row>
      <xdr:rowOff>0</xdr:rowOff>
    </xdr:from>
    <xdr:to>
      <xdr:col>4</xdr:col>
      <xdr:colOff>10160</xdr:colOff>
      <xdr:row>533</xdr:row>
      <xdr:rowOff>19050</xdr:rowOff>
    </xdr:to>
    <xdr:pic>
      <xdr:nvPicPr>
        <xdr:cNvPr id="409" name="图片 408"/>
        <xdr:cNvPicPr>
          <a:picLocks noChangeAspect="1"/>
        </xdr:cNvPicPr>
      </xdr:nvPicPr>
      <xdr:blipFill>
        <a:blip r:embed="rId1" r:link="rId2"/>
        <a:stretch>
          <a:fillRect/>
        </a:stretch>
      </xdr:blipFill>
      <xdr:spPr>
        <a:xfrm>
          <a:off x="3629025" y="1012647835"/>
          <a:ext cx="10160" cy="190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60"/>
  <sheetViews>
    <sheetView tabSelected="1" view="pageBreakPreview" zoomScale="60" zoomScaleNormal="70" topLeftCell="A752" workbookViewId="0">
      <pane xSplit="5" topLeftCell="G1" activePane="topRight" state="frozen"/>
      <selection/>
      <selection pane="topRight" activeCell="H758" sqref="H758"/>
    </sheetView>
  </sheetViews>
  <sheetFormatPr defaultColWidth="9" defaultRowHeight="18.75"/>
  <cols>
    <col min="1" max="1" width="7.14166666666667" style="2" customWidth="1"/>
    <col min="2" max="2" width="8.38333333333333" style="2" customWidth="1"/>
    <col min="3" max="3" width="11.2666666666667" style="2" customWidth="1"/>
    <col min="4" max="4" width="20.8333333333333" style="2" customWidth="1"/>
    <col min="5" max="5" width="9.99166666666667" style="2" customWidth="1"/>
    <col min="6" max="6" width="10.5333333333333" style="2" customWidth="1"/>
    <col min="7" max="7" width="13.75" style="2" customWidth="1"/>
    <col min="8" max="8" width="15.7083333333333" style="2" customWidth="1"/>
    <col min="9" max="9" width="13.9583333333333" style="29" customWidth="1"/>
    <col min="10" max="10" width="16.825" style="29" customWidth="1"/>
    <col min="11" max="11" width="7.50833333333333" style="29" customWidth="1"/>
    <col min="12" max="12" width="8.40833333333333" style="29" customWidth="1"/>
    <col min="13" max="13" width="12.175" style="2" customWidth="1"/>
    <col min="14" max="14" width="15.8833333333333" style="2" customWidth="1"/>
    <col min="15" max="15" width="11.6666666666667" style="2" customWidth="1"/>
    <col min="16" max="16" width="20.25" style="2" customWidth="1"/>
    <col min="17" max="17" width="24.375" style="2" customWidth="1"/>
    <col min="18" max="18" width="12.7083333333333" style="2" customWidth="1"/>
    <col min="19" max="19" width="15.4166666666667" style="2" customWidth="1"/>
    <col min="20" max="20" width="18.75" style="30" customWidth="1"/>
    <col min="21" max="21" width="20" style="30" customWidth="1"/>
    <col min="22" max="22" width="22.9166666666667" style="14" customWidth="1"/>
    <col min="23" max="23" width="15.4166666666667" style="2" customWidth="1"/>
    <col min="24" max="24" width="9" style="31"/>
    <col min="25" max="16384" width="9" style="2"/>
  </cols>
  <sheetData>
    <row r="1" ht="41" customHeight="1" spans="1:24">
      <c r="A1" s="32" t="s">
        <v>0</v>
      </c>
      <c r="B1" s="32"/>
      <c r="C1" s="32"/>
    </row>
    <row r="2" ht="43" customHeight="1" spans="1:24">
      <c r="A2" s="33" t="s">
        <v>1</v>
      </c>
      <c r="B2" s="33"/>
      <c r="C2" s="33"/>
      <c r="D2" s="33"/>
      <c r="E2" s="33"/>
      <c r="F2" s="33"/>
      <c r="G2" s="33"/>
      <c r="H2" s="33"/>
      <c r="I2" s="33"/>
      <c r="J2" s="33"/>
      <c r="K2" s="33"/>
      <c r="L2" s="33"/>
      <c r="M2" s="33"/>
      <c r="N2" s="33"/>
      <c r="O2" s="33"/>
      <c r="P2" s="33"/>
      <c r="Q2" s="33"/>
      <c r="R2" s="33"/>
      <c r="S2" s="33"/>
      <c r="T2" s="33"/>
      <c r="U2" s="33"/>
      <c r="V2" s="33"/>
      <c r="W2" s="33"/>
      <c r="X2" s="33"/>
    </row>
    <row r="3" s="1" customFormat="1" ht="37" customHeight="1" spans="1:24">
      <c r="A3" s="34" t="s">
        <v>2</v>
      </c>
      <c r="B3" s="34" t="s">
        <v>3</v>
      </c>
      <c r="C3" s="34" t="s">
        <v>4</v>
      </c>
      <c r="D3" s="34" t="s">
        <v>5</v>
      </c>
      <c r="E3" s="34" t="s">
        <v>6</v>
      </c>
      <c r="F3" s="34" t="s">
        <v>7</v>
      </c>
      <c r="G3" s="34" t="s">
        <v>8</v>
      </c>
      <c r="H3" s="34"/>
      <c r="I3" s="35"/>
      <c r="J3" s="34"/>
      <c r="K3" s="34" t="s">
        <v>9</v>
      </c>
      <c r="L3" s="34"/>
      <c r="M3" s="34"/>
      <c r="N3" s="34" t="s">
        <v>10</v>
      </c>
      <c r="O3" s="34" t="s">
        <v>11</v>
      </c>
      <c r="P3" s="34" t="s">
        <v>12</v>
      </c>
      <c r="Q3" s="34" t="s">
        <v>13</v>
      </c>
      <c r="R3" s="34" t="s">
        <v>14</v>
      </c>
      <c r="S3" s="34" t="s">
        <v>15</v>
      </c>
      <c r="T3" s="36" t="s">
        <v>16</v>
      </c>
      <c r="U3" s="36" t="s">
        <v>17</v>
      </c>
      <c r="V3" s="34" t="s">
        <v>18</v>
      </c>
      <c r="W3" s="37" t="s">
        <v>19</v>
      </c>
      <c r="X3" s="34" t="s">
        <v>20</v>
      </c>
    </row>
    <row r="4" s="1" customFormat="1" ht="90" customHeight="1" spans="1:24">
      <c r="A4" s="34"/>
      <c r="B4" s="34"/>
      <c r="C4" s="34"/>
      <c r="D4" s="34"/>
      <c r="E4" s="34"/>
      <c r="F4" s="34"/>
      <c r="G4" s="34" t="s">
        <v>21</v>
      </c>
      <c r="H4" s="34" t="s">
        <v>22</v>
      </c>
      <c r="I4" s="34" t="s">
        <v>23</v>
      </c>
      <c r="J4" s="34" t="s">
        <v>24</v>
      </c>
      <c r="K4" s="34" t="s">
        <v>25</v>
      </c>
      <c r="L4" s="34" t="s">
        <v>26</v>
      </c>
      <c r="M4" s="34" t="s">
        <v>27</v>
      </c>
      <c r="N4" s="34"/>
      <c r="O4" s="34"/>
      <c r="P4" s="34"/>
      <c r="Q4" s="34"/>
      <c r="R4" s="34"/>
      <c r="S4" s="34"/>
      <c r="T4" s="36"/>
      <c r="U4" s="36"/>
      <c r="V4" s="34"/>
      <c r="W4" s="37"/>
      <c r="X4" s="34"/>
    </row>
    <row r="5" s="2" customFormat="1" ht="225" spans="1:24">
      <c r="A5" s="38">
        <v>1</v>
      </c>
      <c r="B5" s="39" t="s">
        <v>28</v>
      </c>
      <c r="C5" s="40" t="s">
        <v>29</v>
      </c>
      <c r="D5" s="38" t="s">
        <v>30</v>
      </c>
      <c r="E5" s="38" t="s">
        <v>31</v>
      </c>
      <c r="F5" s="38" t="s">
        <v>32</v>
      </c>
      <c r="G5" s="38" t="s">
        <v>29</v>
      </c>
      <c r="H5" s="38" t="s">
        <v>29</v>
      </c>
      <c r="I5" s="38" t="s">
        <v>29</v>
      </c>
      <c r="J5" s="38" t="s">
        <v>29</v>
      </c>
      <c r="K5" s="38" t="s">
        <v>29</v>
      </c>
      <c r="L5" s="38" t="s">
        <v>29</v>
      </c>
      <c r="M5" s="38" t="s">
        <v>29</v>
      </c>
      <c r="N5" s="38" t="s">
        <v>33</v>
      </c>
      <c r="O5" s="38" t="s">
        <v>34</v>
      </c>
      <c r="P5" s="38" t="s">
        <v>35</v>
      </c>
      <c r="Q5" s="38" t="s">
        <v>36</v>
      </c>
      <c r="R5" s="38" t="s">
        <v>37</v>
      </c>
      <c r="S5" s="38" t="s">
        <v>29</v>
      </c>
      <c r="T5" s="41" t="s">
        <v>29</v>
      </c>
      <c r="U5" s="41" t="s">
        <v>29</v>
      </c>
      <c r="V5" s="41" t="s">
        <v>29</v>
      </c>
      <c r="W5" s="41" t="s">
        <v>38</v>
      </c>
      <c r="X5" s="39"/>
    </row>
    <row r="6" s="2" customFormat="1" ht="75" spans="1:24">
      <c r="A6" s="38">
        <v>2</v>
      </c>
      <c r="B6" s="39" t="s">
        <v>28</v>
      </c>
      <c r="C6" s="40" t="s">
        <v>29</v>
      </c>
      <c r="D6" s="38" t="s">
        <v>39</v>
      </c>
      <c r="E6" s="38" t="s">
        <v>31</v>
      </c>
      <c r="F6" s="38" t="s">
        <v>40</v>
      </c>
      <c r="G6" s="38" t="s">
        <v>29</v>
      </c>
      <c r="H6" s="38" t="s">
        <v>29</v>
      </c>
      <c r="I6" s="38" t="s">
        <v>29</v>
      </c>
      <c r="J6" s="38" t="s">
        <v>29</v>
      </c>
      <c r="K6" s="38" t="s">
        <v>29</v>
      </c>
      <c r="L6" s="38" t="s">
        <v>29</v>
      </c>
      <c r="M6" s="38" t="s">
        <v>29</v>
      </c>
      <c r="N6" s="38" t="s">
        <v>41</v>
      </c>
      <c r="O6" s="38" t="s">
        <v>42</v>
      </c>
      <c r="P6" s="38" t="s">
        <v>43</v>
      </c>
      <c r="Q6" s="38" t="s">
        <v>44</v>
      </c>
      <c r="R6" s="38" t="s">
        <v>45</v>
      </c>
      <c r="S6" s="38" t="s">
        <v>29</v>
      </c>
      <c r="T6" s="41" t="s">
        <v>29</v>
      </c>
      <c r="U6" s="41" t="s">
        <v>29</v>
      </c>
      <c r="V6" s="41" t="s">
        <v>29</v>
      </c>
      <c r="W6" s="41" t="s">
        <v>38</v>
      </c>
      <c r="X6" s="39"/>
    </row>
    <row r="7" s="2" customFormat="1" ht="281.25" spans="1:24">
      <c r="A7" s="38">
        <v>3</v>
      </c>
      <c r="B7" s="39" t="s">
        <v>28</v>
      </c>
      <c r="C7" s="40" t="s">
        <v>29</v>
      </c>
      <c r="D7" s="38" t="s">
        <v>46</v>
      </c>
      <c r="E7" s="38" t="s">
        <v>31</v>
      </c>
      <c r="F7" s="38" t="s">
        <v>32</v>
      </c>
      <c r="G7" s="38" t="s">
        <v>29</v>
      </c>
      <c r="H7" s="38" t="s">
        <v>29</v>
      </c>
      <c r="I7" s="38" t="s">
        <v>29</v>
      </c>
      <c r="J7" s="38" t="s">
        <v>29</v>
      </c>
      <c r="K7" s="38" t="s">
        <v>29</v>
      </c>
      <c r="L7" s="38" t="s">
        <v>29</v>
      </c>
      <c r="M7" s="38" t="s">
        <v>29</v>
      </c>
      <c r="N7" s="38" t="s">
        <v>41</v>
      </c>
      <c r="O7" s="38" t="s">
        <v>34</v>
      </c>
      <c r="P7" s="38" t="s">
        <v>47</v>
      </c>
      <c r="Q7" s="38" t="s">
        <v>48</v>
      </c>
      <c r="R7" s="38" t="s">
        <v>49</v>
      </c>
      <c r="S7" s="38" t="s">
        <v>29</v>
      </c>
      <c r="T7" s="41" t="s">
        <v>29</v>
      </c>
      <c r="U7" s="41" t="s">
        <v>29</v>
      </c>
      <c r="V7" s="41" t="s">
        <v>29</v>
      </c>
      <c r="W7" s="41" t="s">
        <v>38</v>
      </c>
      <c r="X7" s="39"/>
    </row>
    <row r="8" s="2" customFormat="1" ht="168.75" spans="1:24">
      <c r="A8" s="38">
        <v>4</v>
      </c>
      <c r="B8" s="39" t="s">
        <v>28</v>
      </c>
      <c r="C8" s="40" t="s">
        <v>29</v>
      </c>
      <c r="D8" s="38" t="s">
        <v>50</v>
      </c>
      <c r="E8" s="38" t="s">
        <v>31</v>
      </c>
      <c r="F8" s="38" t="s">
        <v>29</v>
      </c>
      <c r="G8" s="38" t="s">
        <v>29</v>
      </c>
      <c r="H8" s="38" t="s">
        <v>29</v>
      </c>
      <c r="I8" s="38" t="s">
        <v>29</v>
      </c>
      <c r="J8" s="38" t="s">
        <v>29</v>
      </c>
      <c r="K8" s="38" t="s">
        <v>29</v>
      </c>
      <c r="L8" s="38" t="s">
        <v>29</v>
      </c>
      <c r="M8" s="38" t="s">
        <v>29</v>
      </c>
      <c r="N8" s="38" t="s">
        <v>41</v>
      </c>
      <c r="O8" s="38" t="s">
        <v>29</v>
      </c>
      <c r="P8" s="38" t="s">
        <v>51</v>
      </c>
      <c r="Q8" s="38" t="s">
        <v>52</v>
      </c>
      <c r="R8" s="38" t="s">
        <v>53</v>
      </c>
      <c r="S8" s="38" t="s">
        <v>29</v>
      </c>
      <c r="T8" s="41" t="s">
        <v>29</v>
      </c>
      <c r="U8" s="41" t="s">
        <v>29</v>
      </c>
      <c r="V8" s="41" t="s">
        <v>29</v>
      </c>
      <c r="W8" s="41" t="s">
        <v>38</v>
      </c>
      <c r="X8" s="39"/>
    </row>
    <row r="9" s="2" customFormat="1" ht="187.5" spans="1:24">
      <c r="A9" s="38">
        <v>5</v>
      </c>
      <c r="B9" s="39" t="s">
        <v>28</v>
      </c>
      <c r="C9" s="40" t="s">
        <v>29</v>
      </c>
      <c r="D9" s="38" t="s">
        <v>54</v>
      </c>
      <c r="E9" s="38" t="s">
        <v>31</v>
      </c>
      <c r="F9" s="38" t="s">
        <v>40</v>
      </c>
      <c r="G9" s="38" t="s">
        <v>29</v>
      </c>
      <c r="H9" s="38" t="s">
        <v>29</v>
      </c>
      <c r="I9" s="38" t="s">
        <v>29</v>
      </c>
      <c r="J9" s="38" t="s">
        <v>29</v>
      </c>
      <c r="K9" s="38" t="s">
        <v>29</v>
      </c>
      <c r="L9" s="38" t="s">
        <v>29</v>
      </c>
      <c r="M9" s="38" t="s">
        <v>29</v>
      </c>
      <c r="N9" s="38" t="s">
        <v>41</v>
      </c>
      <c r="O9" s="38" t="s">
        <v>34</v>
      </c>
      <c r="P9" s="38" t="s">
        <v>55</v>
      </c>
      <c r="Q9" s="38" t="s">
        <v>56</v>
      </c>
      <c r="R9" s="38" t="s">
        <v>57</v>
      </c>
      <c r="S9" s="38" t="s">
        <v>29</v>
      </c>
      <c r="T9" s="41" t="s">
        <v>29</v>
      </c>
      <c r="U9" s="41" t="s">
        <v>29</v>
      </c>
      <c r="V9" s="41" t="s">
        <v>29</v>
      </c>
      <c r="W9" s="41" t="s">
        <v>38</v>
      </c>
      <c r="X9" s="39"/>
    </row>
    <row r="10" s="2" customFormat="1" ht="130" customHeight="1" spans="1:24">
      <c r="A10" s="38">
        <v>6</v>
      </c>
      <c r="B10" s="39" t="s">
        <v>28</v>
      </c>
      <c r="C10" s="40" t="s">
        <v>29</v>
      </c>
      <c r="D10" s="39" t="s">
        <v>58</v>
      </c>
      <c r="E10" s="38" t="s">
        <v>31</v>
      </c>
      <c r="F10" s="38" t="s">
        <v>40</v>
      </c>
      <c r="G10" s="38" t="s">
        <v>29</v>
      </c>
      <c r="H10" s="38" t="s">
        <v>29</v>
      </c>
      <c r="I10" s="38" t="s">
        <v>29</v>
      </c>
      <c r="J10" s="38" t="s">
        <v>29</v>
      </c>
      <c r="K10" s="38" t="s">
        <v>29</v>
      </c>
      <c r="L10" s="38" t="s">
        <v>29</v>
      </c>
      <c r="M10" s="38" t="s">
        <v>29</v>
      </c>
      <c r="N10" s="38" t="s">
        <v>59</v>
      </c>
      <c r="O10" s="38" t="s">
        <v>60</v>
      </c>
      <c r="P10" s="38" t="s">
        <v>61</v>
      </c>
      <c r="Q10" s="38" t="s">
        <v>62</v>
      </c>
      <c r="R10" s="38" t="s">
        <v>57</v>
      </c>
      <c r="S10" s="38" t="s">
        <v>29</v>
      </c>
      <c r="T10" s="41" t="s">
        <v>29</v>
      </c>
      <c r="U10" s="41" t="s">
        <v>29</v>
      </c>
      <c r="V10" s="41" t="s">
        <v>29</v>
      </c>
      <c r="W10" s="41" t="s">
        <v>38</v>
      </c>
      <c r="X10" s="39"/>
    </row>
    <row r="11" s="3" customFormat="1" ht="189" customHeight="1" spans="1:24">
      <c r="A11" s="38">
        <v>7</v>
      </c>
      <c r="B11" s="39" t="s">
        <v>63</v>
      </c>
      <c r="C11" s="40" t="s">
        <v>64</v>
      </c>
      <c r="D11" s="38" t="s">
        <v>65</v>
      </c>
      <c r="E11" s="38" t="s">
        <v>66</v>
      </c>
      <c r="F11" s="38" t="s">
        <v>32</v>
      </c>
      <c r="G11" s="38" t="s">
        <v>67</v>
      </c>
      <c r="H11" s="38" t="s">
        <v>68</v>
      </c>
      <c r="I11" s="38" t="s">
        <v>69</v>
      </c>
      <c r="J11" s="38"/>
      <c r="K11" s="38">
        <v>15</v>
      </c>
      <c r="L11" s="38">
        <v>4.5</v>
      </c>
      <c r="M11" s="38">
        <v>68</v>
      </c>
      <c r="N11" s="38" t="s">
        <v>70</v>
      </c>
      <c r="O11" s="38" t="s">
        <v>34</v>
      </c>
      <c r="P11" s="38" t="s">
        <v>71</v>
      </c>
      <c r="Q11" s="38" t="s">
        <v>71</v>
      </c>
      <c r="R11" s="38" t="s">
        <v>72</v>
      </c>
      <c r="S11" s="38" t="s">
        <v>73</v>
      </c>
      <c r="T11" s="42">
        <v>46101</v>
      </c>
      <c r="U11" s="42">
        <v>46117</v>
      </c>
      <c r="V11" s="38">
        <v>10</v>
      </c>
      <c r="W11" s="43" t="s">
        <v>74</v>
      </c>
      <c r="X11" s="44" t="s">
        <v>75</v>
      </c>
    </row>
    <row r="12" s="3" customFormat="1" ht="180" customHeight="1" spans="1:24">
      <c r="A12" s="38">
        <v>8</v>
      </c>
      <c r="B12" s="39" t="s">
        <v>63</v>
      </c>
      <c r="C12" s="45" t="s">
        <v>64</v>
      </c>
      <c r="D12" s="39" t="s">
        <v>65</v>
      </c>
      <c r="E12" s="39" t="s">
        <v>76</v>
      </c>
      <c r="F12" s="39" t="s">
        <v>32</v>
      </c>
      <c r="G12" s="39" t="s">
        <v>77</v>
      </c>
      <c r="H12" s="39" t="s">
        <v>78</v>
      </c>
      <c r="I12" s="39" t="s">
        <v>79</v>
      </c>
      <c r="J12" s="38"/>
      <c r="K12" s="39">
        <v>2305</v>
      </c>
      <c r="L12" s="39">
        <v>10</v>
      </c>
      <c r="M12" s="39">
        <v>23050</v>
      </c>
      <c r="N12" s="39" t="s">
        <v>80</v>
      </c>
      <c r="O12" s="39" t="s">
        <v>34</v>
      </c>
      <c r="P12" s="39" t="s">
        <v>81</v>
      </c>
      <c r="Q12" s="39" t="s">
        <v>82</v>
      </c>
      <c r="R12" s="39" t="s">
        <v>72</v>
      </c>
      <c r="S12" s="39" t="s">
        <v>73</v>
      </c>
      <c r="T12" s="46">
        <v>46103</v>
      </c>
      <c r="U12" s="46">
        <v>46204</v>
      </c>
      <c r="V12" s="39">
        <v>100</v>
      </c>
      <c r="W12" s="47" t="s">
        <v>74</v>
      </c>
      <c r="X12" s="44" t="s">
        <v>75</v>
      </c>
    </row>
    <row r="13" s="4" customFormat="1" ht="180" customHeight="1" spans="1:24">
      <c r="A13" s="38">
        <v>9</v>
      </c>
      <c r="B13" s="39" t="s">
        <v>63</v>
      </c>
      <c r="C13" s="45" t="s">
        <v>64</v>
      </c>
      <c r="D13" s="39" t="s">
        <v>65</v>
      </c>
      <c r="E13" s="39" t="s">
        <v>83</v>
      </c>
      <c r="F13" s="39" t="s">
        <v>32</v>
      </c>
      <c r="G13" s="39" t="s">
        <v>77</v>
      </c>
      <c r="H13" s="39" t="s">
        <v>84</v>
      </c>
      <c r="I13" s="39"/>
      <c r="J13" s="39" t="s">
        <v>85</v>
      </c>
      <c r="K13" s="39">
        <v>200</v>
      </c>
      <c r="L13" s="39">
        <v>4.5</v>
      </c>
      <c r="M13" s="39">
        <v>900</v>
      </c>
      <c r="N13" s="39" t="s">
        <v>80</v>
      </c>
      <c r="O13" s="39" t="s">
        <v>42</v>
      </c>
      <c r="P13" s="39" t="s">
        <v>81</v>
      </c>
      <c r="Q13" s="39" t="s">
        <v>86</v>
      </c>
      <c r="R13" s="39" t="s">
        <v>72</v>
      </c>
      <c r="S13" s="39" t="s">
        <v>73</v>
      </c>
      <c r="T13" s="46">
        <v>46101</v>
      </c>
      <c r="U13" s="46">
        <v>46193</v>
      </c>
      <c r="V13" s="39">
        <v>90</v>
      </c>
      <c r="W13" s="47" t="s">
        <v>74</v>
      </c>
      <c r="X13" s="44" t="s">
        <v>75</v>
      </c>
    </row>
    <row r="14" s="4" customFormat="1" ht="180" customHeight="1" spans="1:24">
      <c r="A14" s="38">
        <v>10</v>
      </c>
      <c r="B14" s="39" t="s">
        <v>63</v>
      </c>
      <c r="C14" s="45" t="s">
        <v>64</v>
      </c>
      <c r="D14" s="39" t="s">
        <v>65</v>
      </c>
      <c r="E14" s="39" t="s">
        <v>87</v>
      </c>
      <c r="F14" s="39" t="s">
        <v>32</v>
      </c>
      <c r="G14" s="39" t="s">
        <v>77</v>
      </c>
      <c r="H14" s="39" t="s">
        <v>84</v>
      </c>
      <c r="I14" s="39"/>
      <c r="J14" s="39" t="s">
        <v>85</v>
      </c>
      <c r="K14" s="39">
        <v>112</v>
      </c>
      <c r="L14" s="39">
        <v>9.85</v>
      </c>
      <c r="M14" s="39">
        <v>1103</v>
      </c>
      <c r="N14" s="39" t="s">
        <v>80</v>
      </c>
      <c r="O14" s="39" t="s">
        <v>42</v>
      </c>
      <c r="P14" s="39" t="s">
        <v>81</v>
      </c>
      <c r="Q14" s="39" t="s">
        <v>86</v>
      </c>
      <c r="R14" s="39" t="s">
        <v>72</v>
      </c>
      <c r="S14" s="39" t="s">
        <v>73</v>
      </c>
      <c r="T14" s="46">
        <v>46101</v>
      </c>
      <c r="U14" s="46">
        <v>46162</v>
      </c>
      <c r="V14" s="39">
        <v>60</v>
      </c>
      <c r="W14" s="47" t="s">
        <v>74</v>
      </c>
      <c r="X14" s="44" t="s">
        <v>75</v>
      </c>
    </row>
    <row r="15" s="4" customFormat="1" ht="180" customHeight="1" spans="1:24">
      <c r="A15" s="38">
        <v>11</v>
      </c>
      <c r="B15" s="39" t="s">
        <v>63</v>
      </c>
      <c r="C15" s="45" t="s">
        <v>64</v>
      </c>
      <c r="D15" s="39" t="s">
        <v>65</v>
      </c>
      <c r="E15" s="39" t="s">
        <v>88</v>
      </c>
      <c r="F15" s="39" t="s">
        <v>32</v>
      </c>
      <c r="G15" s="39" t="s">
        <v>77</v>
      </c>
      <c r="H15" s="39" t="s">
        <v>84</v>
      </c>
      <c r="I15" s="39"/>
      <c r="J15" s="39" t="s">
        <v>85</v>
      </c>
      <c r="K15" s="39">
        <v>130</v>
      </c>
      <c r="L15" s="39">
        <v>10</v>
      </c>
      <c r="M15" s="39">
        <v>1300</v>
      </c>
      <c r="N15" s="39" t="s">
        <v>80</v>
      </c>
      <c r="O15" s="39" t="s">
        <v>42</v>
      </c>
      <c r="P15" s="39" t="s">
        <v>81</v>
      </c>
      <c r="Q15" s="39" t="s">
        <v>86</v>
      </c>
      <c r="R15" s="39" t="s">
        <v>72</v>
      </c>
      <c r="S15" s="39" t="s">
        <v>73</v>
      </c>
      <c r="T15" s="46">
        <v>46225</v>
      </c>
      <c r="U15" s="46">
        <v>46256</v>
      </c>
      <c r="V15" s="39">
        <v>30</v>
      </c>
      <c r="W15" s="47" t="s">
        <v>74</v>
      </c>
      <c r="X15" s="44" t="s">
        <v>75</v>
      </c>
    </row>
    <row r="16" s="4" customFormat="1" ht="180" customHeight="1" spans="1:24">
      <c r="A16" s="38">
        <v>12</v>
      </c>
      <c r="B16" s="39" t="s">
        <v>63</v>
      </c>
      <c r="C16" s="45" t="s">
        <v>64</v>
      </c>
      <c r="D16" s="39" t="s">
        <v>65</v>
      </c>
      <c r="E16" s="39" t="s">
        <v>89</v>
      </c>
      <c r="F16" s="39" t="s">
        <v>32</v>
      </c>
      <c r="G16" s="39" t="s">
        <v>77</v>
      </c>
      <c r="H16" s="39" t="s">
        <v>90</v>
      </c>
      <c r="I16" s="39"/>
      <c r="J16" s="39" t="s">
        <v>85</v>
      </c>
      <c r="K16" s="39">
        <v>200</v>
      </c>
      <c r="L16" s="39">
        <v>5</v>
      </c>
      <c r="M16" s="39">
        <v>1000</v>
      </c>
      <c r="N16" s="39" t="s">
        <v>80</v>
      </c>
      <c r="O16" s="39" t="s">
        <v>42</v>
      </c>
      <c r="P16" s="39" t="s">
        <v>81</v>
      </c>
      <c r="Q16" s="39" t="s">
        <v>86</v>
      </c>
      <c r="R16" s="39" t="s">
        <v>72</v>
      </c>
      <c r="S16" s="39" t="s">
        <v>73</v>
      </c>
      <c r="T16" s="46">
        <v>46134</v>
      </c>
      <c r="U16" s="46">
        <v>46225</v>
      </c>
      <c r="V16" s="39">
        <v>90</v>
      </c>
      <c r="W16" s="47" t="s">
        <v>74</v>
      </c>
      <c r="X16" s="44" t="s">
        <v>75</v>
      </c>
    </row>
    <row r="17" s="4" customFormat="1" ht="180" customHeight="1" spans="1:24">
      <c r="A17" s="38">
        <v>13</v>
      </c>
      <c r="B17" s="39" t="s">
        <v>63</v>
      </c>
      <c r="C17" s="45" t="s">
        <v>64</v>
      </c>
      <c r="D17" s="39" t="s">
        <v>65</v>
      </c>
      <c r="E17" s="39" t="s">
        <v>91</v>
      </c>
      <c r="F17" s="39" t="s">
        <v>32</v>
      </c>
      <c r="G17" s="39" t="s">
        <v>77</v>
      </c>
      <c r="H17" s="39" t="s">
        <v>84</v>
      </c>
      <c r="I17" s="39"/>
      <c r="J17" s="39" t="s">
        <v>85</v>
      </c>
      <c r="K17" s="39">
        <v>126</v>
      </c>
      <c r="L17" s="39">
        <v>6.5</v>
      </c>
      <c r="M17" s="39">
        <v>820</v>
      </c>
      <c r="N17" s="39" t="s">
        <v>80</v>
      </c>
      <c r="O17" s="39" t="s">
        <v>42</v>
      </c>
      <c r="P17" s="39" t="s">
        <v>81</v>
      </c>
      <c r="Q17" s="39" t="s">
        <v>86</v>
      </c>
      <c r="R17" s="39" t="s">
        <v>72</v>
      </c>
      <c r="S17" s="39" t="s">
        <v>73</v>
      </c>
      <c r="T17" s="46">
        <v>46195</v>
      </c>
      <c r="U17" s="46">
        <v>46256</v>
      </c>
      <c r="V17" s="39">
        <v>60</v>
      </c>
      <c r="W17" s="47" t="s">
        <v>74</v>
      </c>
      <c r="X17" s="44" t="s">
        <v>75</v>
      </c>
    </row>
    <row r="18" s="3" customFormat="1" ht="180" customHeight="1" spans="1:24">
      <c r="A18" s="38">
        <v>14</v>
      </c>
      <c r="B18" s="39" t="s">
        <v>63</v>
      </c>
      <c r="C18" s="45" t="s">
        <v>92</v>
      </c>
      <c r="D18" s="39" t="s">
        <v>93</v>
      </c>
      <c r="E18" s="39" t="s">
        <v>94</v>
      </c>
      <c r="F18" s="39" t="s">
        <v>32</v>
      </c>
      <c r="G18" s="39" t="s">
        <v>77</v>
      </c>
      <c r="H18" s="39" t="s">
        <v>90</v>
      </c>
      <c r="I18" s="39" t="s">
        <v>79</v>
      </c>
      <c r="J18" s="39" t="s">
        <v>95</v>
      </c>
      <c r="K18" s="39">
        <v>190</v>
      </c>
      <c r="L18" s="39">
        <v>4</v>
      </c>
      <c r="M18" s="39">
        <f t="shared" ref="M18:M21" si="0">K18*L18</f>
        <v>760</v>
      </c>
      <c r="N18" s="39" t="s">
        <v>80</v>
      </c>
      <c r="O18" s="39" t="s">
        <v>34</v>
      </c>
      <c r="P18" s="39" t="s">
        <v>96</v>
      </c>
      <c r="Q18" s="39" t="s">
        <v>97</v>
      </c>
      <c r="R18" s="39" t="s">
        <v>72</v>
      </c>
      <c r="S18" s="39" t="s">
        <v>73</v>
      </c>
      <c r="T18" s="46">
        <v>46086</v>
      </c>
      <c r="U18" s="46">
        <v>46117</v>
      </c>
      <c r="V18" s="39">
        <v>30</v>
      </c>
      <c r="W18" s="47" t="s">
        <v>74</v>
      </c>
      <c r="X18" s="44" t="s">
        <v>75</v>
      </c>
    </row>
    <row r="19" s="3" customFormat="1" ht="180" customHeight="1" spans="1:24">
      <c r="A19" s="38">
        <v>15</v>
      </c>
      <c r="B19" s="39" t="s">
        <v>63</v>
      </c>
      <c r="C19" s="45" t="s">
        <v>98</v>
      </c>
      <c r="D19" s="39" t="s">
        <v>93</v>
      </c>
      <c r="E19" s="39" t="s">
        <v>99</v>
      </c>
      <c r="F19" s="39" t="s">
        <v>32</v>
      </c>
      <c r="G19" s="39" t="s">
        <v>77</v>
      </c>
      <c r="H19" s="39" t="s">
        <v>90</v>
      </c>
      <c r="I19" s="39"/>
      <c r="J19" s="39" t="s">
        <v>100</v>
      </c>
      <c r="K19" s="39">
        <v>197</v>
      </c>
      <c r="L19" s="39">
        <v>4.5</v>
      </c>
      <c r="M19" s="39">
        <f t="shared" si="0"/>
        <v>886.5</v>
      </c>
      <c r="N19" s="39" t="s">
        <v>80</v>
      </c>
      <c r="O19" s="39" t="s">
        <v>34</v>
      </c>
      <c r="P19" s="39" t="s">
        <v>96</v>
      </c>
      <c r="Q19" s="39" t="s">
        <v>101</v>
      </c>
      <c r="R19" s="39" t="s">
        <v>72</v>
      </c>
      <c r="S19" s="39" t="s">
        <v>73</v>
      </c>
      <c r="T19" s="46">
        <v>46086</v>
      </c>
      <c r="U19" s="46">
        <v>46117</v>
      </c>
      <c r="V19" s="39">
        <v>30</v>
      </c>
      <c r="W19" s="47" t="s">
        <v>74</v>
      </c>
      <c r="X19" s="44" t="s">
        <v>75</v>
      </c>
    </row>
    <row r="20" s="3" customFormat="1" ht="180" customHeight="1" spans="1:24">
      <c r="A20" s="38">
        <v>16</v>
      </c>
      <c r="B20" s="39" t="s">
        <v>63</v>
      </c>
      <c r="C20" s="45" t="s">
        <v>102</v>
      </c>
      <c r="D20" s="39" t="s">
        <v>93</v>
      </c>
      <c r="E20" s="39" t="s">
        <v>103</v>
      </c>
      <c r="F20" s="39" t="s">
        <v>32</v>
      </c>
      <c r="G20" s="39" t="s">
        <v>77</v>
      </c>
      <c r="H20" s="39" t="s">
        <v>84</v>
      </c>
      <c r="I20" s="39"/>
      <c r="J20" s="39" t="s">
        <v>100</v>
      </c>
      <c r="K20" s="39">
        <v>267</v>
      </c>
      <c r="L20" s="39">
        <v>6</v>
      </c>
      <c r="M20" s="39">
        <f t="shared" si="0"/>
        <v>1602</v>
      </c>
      <c r="N20" s="39" t="s">
        <v>104</v>
      </c>
      <c r="O20" s="39" t="s">
        <v>34</v>
      </c>
      <c r="P20" s="39" t="s">
        <v>96</v>
      </c>
      <c r="Q20" s="39" t="s">
        <v>97</v>
      </c>
      <c r="R20" s="39" t="s">
        <v>72</v>
      </c>
      <c r="S20" s="39" t="s">
        <v>73</v>
      </c>
      <c r="T20" s="46">
        <v>46091</v>
      </c>
      <c r="U20" s="46">
        <v>46112</v>
      </c>
      <c r="V20" s="39">
        <v>20</v>
      </c>
      <c r="W20" s="47" t="s">
        <v>74</v>
      </c>
      <c r="X20" s="44" t="s">
        <v>75</v>
      </c>
    </row>
    <row r="21" s="3" customFormat="1" ht="180" customHeight="1" spans="1:24">
      <c r="A21" s="38">
        <v>17</v>
      </c>
      <c r="B21" s="39" t="s">
        <v>63</v>
      </c>
      <c r="C21" s="45" t="s">
        <v>102</v>
      </c>
      <c r="D21" s="39" t="s">
        <v>93</v>
      </c>
      <c r="E21" s="39" t="s">
        <v>105</v>
      </c>
      <c r="F21" s="39" t="s">
        <v>32</v>
      </c>
      <c r="G21" s="39" t="s">
        <v>77</v>
      </c>
      <c r="H21" s="39" t="s">
        <v>84</v>
      </c>
      <c r="I21" s="39"/>
      <c r="J21" s="39" t="s">
        <v>106</v>
      </c>
      <c r="K21" s="39">
        <v>410</v>
      </c>
      <c r="L21" s="39">
        <v>6.5</v>
      </c>
      <c r="M21" s="39">
        <f t="shared" si="0"/>
        <v>2665</v>
      </c>
      <c r="N21" s="39" t="s">
        <v>104</v>
      </c>
      <c r="O21" s="39" t="s">
        <v>34</v>
      </c>
      <c r="P21" s="39" t="s">
        <v>96</v>
      </c>
      <c r="Q21" s="39" t="s">
        <v>97</v>
      </c>
      <c r="R21" s="39" t="s">
        <v>72</v>
      </c>
      <c r="S21" s="39" t="s">
        <v>73</v>
      </c>
      <c r="T21" s="46">
        <v>46032</v>
      </c>
      <c r="U21" s="46">
        <v>46052</v>
      </c>
      <c r="V21" s="39">
        <v>20</v>
      </c>
      <c r="W21" s="47" t="s">
        <v>74</v>
      </c>
      <c r="X21" s="44" t="s">
        <v>75</v>
      </c>
    </row>
    <row r="22" s="5" customFormat="1" ht="114" customHeight="1" spans="1:24">
      <c r="A22" s="38">
        <v>18</v>
      </c>
      <c r="B22" s="39" t="s">
        <v>63</v>
      </c>
      <c r="C22" s="45" t="s">
        <v>107</v>
      </c>
      <c r="D22" s="39" t="s">
        <v>108</v>
      </c>
      <c r="E22" s="39" t="s">
        <v>109</v>
      </c>
      <c r="F22" s="39" t="s">
        <v>32</v>
      </c>
      <c r="G22" s="39" t="s">
        <v>77</v>
      </c>
      <c r="H22" s="39" t="s">
        <v>110</v>
      </c>
      <c r="I22" s="39"/>
      <c r="J22" s="39" t="s">
        <v>111</v>
      </c>
      <c r="K22" s="39">
        <v>100</v>
      </c>
      <c r="L22" s="39">
        <v>5</v>
      </c>
      <c r="M22" s="39">
        <v>500</v>
      </c>
      <c r="N22" s="39" t="s">
        <v>41</v>
      </c>
      <c r="O22" s="39" t="s">
        <v>42</v>
      </c>
      <c r="P22" s="39" t="s">
        <v>112</v>
      </c>
      <c r="Q22" s="39" t="s">
        <v>113</v>
      </c>
      <c r="R22" s="39" t="s">
        <v>114</v>
      </c>
      <c r="S22" s="39" t="s">
        <v>115</v>
      </c>
      <c r="T22" s="48">
        <v>46082</v>
      </c>
      <c r="U22" s="48">
        <v>46143</v>
      </c>
      <c r="V22" s="39">
        <v>60</v>
      </c>
      <c r="W22" s="47" t="s">
        <v>74</v>
      </c>
      <c r="X22" s="44" t="s">
        <v>75</v>
      </c>
    </row>
    <row r="23" s="3" customFormat="1" ht="180" customHeight="1" spans="1:24">
      <c r="A23" s="38">
        <v>19</v>
      </c>
      <c r="B23" s="39" t="s">
        <v>63</v>
      </c>
      <c r="C23" s="45" t="s">
        <v>98</v>
      </c>
      <c r="D23" s="39" t="s">
        <v>116</v>
      </c>
      <c r="E23" s="39" t="s">
        <v>117</v>
      </c>
      <c r="F23" s="39" t="s">
        <v>32</v>
      </c>
      <c r="G23" s="39" t="s">
        <v>118</v>
      </c>
      <c r="H23" s="39" t="s">
        <v>119</v>
      </c>
      <c r="I23" s="39" t="s">
        <v>120</v>
      </c>
      <c r="J23" s="49"/>
      <c r="K23" s="39">
        <v>12</v>
      </c>
      <c r="L23" s="39">
        <v>4</v>
      </c>
      <c r="M23" s="39">
        <v>48</v>
      </c>
      <c r="N23" s="39" t="s">
        <v>41</v>
      </c>
      <c r="O23" s="39" t="s">
        <v>34</v>
      </c>
      <c r="P23" s="39" t="s">
        <v>121</v>
      </c>
      <c r="Q23" s="39" t="s">
        <v>122</v>
      </c>
      <c r="R23" s="39" t="s">
        <v>74</v>
      </c>
      <c r="S23" s="39" t="s">
        <v>115</v>
      </c>
      <c r="T23" s="50">
        <v>46112</v>
      </c>
      <c r="U23" s="50">
        <f t="shared" ref="U23:U30" si="1">T23+V23</f>
        <v>46127</v>
      </c>
      <c r="V23" s="49">
        <v>15</v>
      </c>
      <c r="W23" s="47" t="s">
        <v>74</v>
      </c>
      <c r="X23" s="44" t="s">
        <v>75</v>
      </c>
    </row>
    <row r="24" s="3" customFormat="1" ht="180" customHeight="1" spans="1:24">
      <c r="A24" s="38">
        <v>20</v>
      </c>
      <c r="B24" s="39" t="s">
        <v>63</v>
      </c>
      <c r="C24" s="45" t="s">
        <v>98</v>
      </c>
      <c r="D24" s="39" t="s">
        <v>116</v>
      </c>
      <c r="E24" s="39" t="s">
        <v>123</v>
      </c>
      <c r="F24" s="39" t="s">
        <v>32</v>
      </c>
      <c r="G24" s="39" t="s">
        <v>124</v>
      </c>
      <c r="H24" s="39" t="s">
        <v>125</v>
      </c>
      <c r="I24" s="39" t="s">
        <v>120</v>
      </c>
      <c r="J24" s="49"/>
      <c r="K24" s="39">
        <v>12</v>
      </c>
      <c r="L24" s="39">
        <v>4</v>
      </c>
      <c r="M24" s="39">
        <v>48</v>
      </c>
      <c r="N24" s="39" t="s">
        <v>41</v>
      </c>
      <c r="O24" s="39" t="s">
        <v>34</v>
      </c>
      <c r="P24" s="39" t="s">
        <v>121</v>
      </c>
      <c r="Q24" s="39" t="s">
        <v>122</v>
      </c>
      <c r="R24" s="39" t="s">
        <v>74</v>
      </c>
      <c r="S24" s="39" t="s">
        <v>115</v>
      </c>
      <c r="T24" s="50">
        <v>46112</v>
      </c>
      <c r="U24" s="50">
        <f t="shared" si="1"/>
        <v>46127</v>
      </c>
      <c r="V24" s="49">
        <v>15</v>
      </c>
      <c r="W24" s="47" t="s">
        <v>74</v>
      </c>
      <c r="X24" s="44" t="s">
        <v>75</v>
      </c>
    </row>
    <row r="25" s="3" customFormat="1" ht="180" customHeight="1" spans="1:24">
      <c r="A25" s="38">
        <v>21</v>
      </c>
      <c r="B25" s="39" t="s">
        <v>63</v>
      </c>
      <c r="C25" s="45" t="s">
        <v>98</v>
      </c>
      <c r="D25" s="39" t="s">
        <v>116</v>
      </c>
      <c r="E25" s="39" t="s">
        <v>126</v>
      </c>
      <c r="F25" s="39" t="s">
        <v>32</v>
      </c>
      <c r="G25" s="39" t="s">
        <v>127</v>
      </c>
      <c r="H25" s="39" t="s">
        <v>128</v>
      </c>
      <c r="I25" s="39" t="s">
        <v>129</v>
      </c>
      <c r="J25" s="49"/>
      <c r="K25" s="39">
        <v>4.5</v>
      </c>
      <c r="L25" s="39">
        <v>1.5</v>
      </c>
      <c r="M25" s="39">
        <v>6.75</v>
      </c>
      <c r="N25" s="39" t="s">
        <v>41</v>
      </c>
      <c r="O25" s="39" t="s">
        <v>34</v>
      </c>
      <c r="P25" s="39" t="s">
        <v>121</v>
      </c>
      <c r="Q25" s="39" t="s">
        <v>122</v>
      </c>
      <c r="R25" s="39" t="s">
        <v>74</v>
      </c>
      <c r="S25" s="39" t="s">
        <v>115</v>
      </c>
      <c r="T25" s="50">
        <v>46112</v>
      </c>
      <c r="U25" s="50">
        <f t="shared" si="1"/>
        <v>46127</v>
      </c>
      <c r="V25" s="49">
        <v>15</v>
      </c>
      <c r="W25" s="47" t="s">
        <v>74</v>
      </c>
      <c r="X25" s="44" t="s">
        <v>75</v>
      </c>
    </row>
    <row r="26" s="3" customFormat="1" ht="180" customHeight="1" spans="1:24">
      <c r="A26" s="38">
        <v>22</v>
      </c>
      <c r="B26" s="39" t="s">
        <v>63</v>
      </c>
      <c r="C26" s="45" t="s">
        <v>98</v>
      </c>
      <c r="D26" s="39" t="s">
        <v>116</v>
      </c>
      <c r="E26" s="39" t="s">
        <v>126</v>
      </c>
      <c r="F26" s="39" t="s">
        <v>32</v>
      </c>
      <c r="G26" s="39" t="s">
        <v>130</v>
      </c>
      <c r="H26" s="39" t="s">
        <v>131</v>
      </c>
      <c r="I26" s="39" t="s">
        <v>120</v>
      </c>
      <c r="J26" s="49"/>
      <c r="K26" s="39">
        <v>6</v>
      </c>
      <c r="L26" s="39">
        <v>2</v>
      </c>
      <c r="M26" s="39">
        <v>12</v>
      </c>
      <c r="N26" s="39" t="s">
        <v>41</v>
      </c>
      <c r="O26" s="39" t="s">
        <v>34</v>
      </c>
      <c r="P26" s="39" t="s">
        <v>121</v>
      </c>
      <c r="Q26" s="39" t="s">
        <v>122</v>
      </c>
      <c r="R26" s="39" t="s">
        <v>74</v>
      </c>
      <c r="S26" s="39" t="s">
        <v>115</v>
      </c>
      <c r="T26" s="50">
        <v>46112</v>
      </c>
      <c r="U26" s="50">
        <f t="shared" si="1"/>
        <v>46127</v>
      </c>
      <c r="V26" s="49">
        <v>15</v>
      </c>
      <c r="W26" s="47" t="s">
        <v>74</v>
      </c>
      <c r="X26" s="44" t="s">
        <v>75</v>
      </c>
    </row>
    <row r="27" s="4" customFormat="1" ht="180" customHeight="1" spans="1:24">
      <c r="A27" s="38">
        <v>23</v>
      </c>
      <c r="B27" s="39" t="s">
        <v>63</v>
      </c>
      <c r="C27" s="45" t="s">
        <v>64</v>
      </c>
      <c r="D27" s="39" t="s">
        <v>132</v>
      </c>
      <c r="E27" s="39" t="s">
        <v>133</v>
      </c>
      <c r="F27" s="39" t="s">
        <v>32</v>
      </c>
      <c r="G27" s="39" t="s">
        <v>77</v>
      </c>
      <c r="H27" s="39" t="s">
        <v>90</v>
      </c>
      <c r="I27" s="39" t="s">
        <v>134</v>
      </c>
      <c r="J27" s="39"/>
      <c r="K27" s="39">
        <v>890</v>
      </c>
      <c r="L27" s="39">
        <v>20</v>
      </c>
      <c r="M27" s="39">
        <v>16910</v>
      </c>
      <c r="N27" s="39" t="s">
        <v>41</v>
      </c>
      <c r="O27" s="39" t="s">
        <v>42</v>
      </c>
      <c r="P27" s="39" t="s">
        <v>81</v>
      </c>
      <c r="Q27" s="39" t="s">
        <v>135</v>
      </c>
      <c r="R27" s="39" t="s">
        <v>74</v>
      </c>
      <c r="S27" s="39" t="s">
        <v>115</v>
      </c>
      <c r="T27" s="50">
        <v>46112</v>
      </c>
      <c r="U27" s="50">
        <f t="shared" si="1"/>
        <v>46262</v>
      </c>
      <c r="V27" s="39">
        <v>150</v>
      </c>
      <c r="W27" s="47" t="s">
        <v>74</v>
      </c>
      <c r="X27" s="44" t="s">
        <v>75</v>
      </c>
    </row>
    <row r="28" s="4" customFormat="1" ht="180" customHeight="1" spans="1:24">
      <c r="A28" s="38">
        <v>24</v>
      </c>
      <c r="B28" s="39" t="s">
        <v>63</v>
      </c>
      <c r="C28" s="45" t="s">
        <v>64</v>
      </c>
      <c r="D28" s="39" t="s">
        <v>132</v>
      </c>
      <c r="E28" s="39" t="s">
        <v>136</v>
      </c>
      <c r="F28" s="39" t="s">
        <v>32</v>
      </c>
      <c r="G28" s="39" t="s">
        <v>77</v>
      </c>
      <c r="H28" s="39" t="s">
        <v>90</v>
      </c>
      <c r="I28" s="39" t="s">
        <v>134</v>
      </c>
      <c r="J28" s="39"/>
      <c r="K28" s="39">
        <v>438</v>
      </c>
      <c r="L28" s="39">
        <v>15</v>
      </c>
      <c r="M28" s="39">
        <v>5256</v>
      </c>
      <c r="N28" s="39" t="s">
        <v>41</v>
      </c>
      <c r="O28" s="39" t="s">
        <v>42</v>
      </c>
      <c r="P28" s="39" t="s">
        <v>81</v>
      </c>
      <c r="Q28" s="39" t="s">
        <v>135</v>
      </c>
      <c r="R28" s="39" t="s">
        <v>74</v>
      </c>
      <c r="S28" s="39" t="s">
        <v>115</v>
      </c>
      <c r="T28" s="50">
        <v>46223</v>
      </c>
      <c r="U28" s="50">
        <f t="shared" si="1"/>
        <v>46323</v>
      </c>
      <c r="V28" s="39">
        <v>100</v>
      </c>
      <c r="W28" s="47" t="s">
        <v>74</v>
      </c>
      <c r="X28" s="44" t="s">
        <v>75</v>
      </c>
    </row>
    <row r="29" s="4" customFormat="1" ht="180" customHeight="1" spans="1:24">
      <c r="A29" s="38">
        <v>25</v>
      </c>
      <c r="B29" s="39" t="s">
        <v>63</v>
      </c>
      <c r="C29" s="45" t="s">
        <v>64</v>
      </c>
      <c r="D29" s="39" t="s">
        <v>132</v>
      </c>
      <c r="E29" s="39" t="s">
        <v>137</v>
      </c>
      <c r="F29" s="39" t="s">
        <v>32</v>
      </c>
      <c r="G29" s="39" t="s">
        <v>77</v>
      </c>
      <c r="H29" s="39" t="s">
        <v>90</v>
      </c>
      <c r="I29" s="39" t="s">
        <v>134</v>
      </c>
      <c r="J29" s="39"/>
      <c r="K29" s="39">
        <v>242</v>
      </c>
      <c r="L29" s="39">
        <v>15</v>
      </c>
      <c r="M29" s="39">
        <v>2904</v>
      </c>
      <c r="N29" s="39" t="s">
        <v>41</v>
      </c>
      <c r="O29" s="39" t="s">
        <v>42</v>
      </c>
      <c r="P29" s="39" t="s">
        <v>81</v>
      </c>
      <c r="Q29" s="39" t="s">
        <v>135</v>
      </c>
      <c r="R29" s="39" t="s">
        <v>74</v>
      </c>
      <c r="S29" s="39" t="s">
        <v>115</v>
      </c>
      <c r="T29" s="50">
        <v>46223</v>
      </c>
      <c r="U29" s="50">
        <f t="shared" si="1"/>
        <v>46373</v>
      </c>
      <c r="V29" s="39">
        <v>150</v>
      </c>
      <c r="W29" s="47" t="s">
        <v>74</v>
      </c>
      <c r="X29" s="44" t="s">
        <v>75</v>
      </c>
    </row>
    <row r="30" s="4" customFormat="1" ht="180" customHeight="1" spans="1:24">
      <c r="A30" s="38">
        <v>26</v>
      </c>
      <c r="B30" s="39" t="s">
        <v>63</v>
      </c>
      <c r="C30" s="45" t="s">
        <v>64</v>
      </c>
      <c r="D30" s="39" t="s">
        <v>132</v>
      </c>
      <c r="E30" s="39" t="s">
        <v>138</v>
      </c>
      <c r="F30" s="39" t="s">
        <v>32</v>
      </c>
      <c r="G30" s="39" t="s">
        <v>77</v>
      </c>
      <c r="H30" s="39" t="s">
        <v>90</v>
      </c>
      <c r="I30" s="39" t="s">
        <v>134</v>
      </c>
      <c r="J30" s="39"/>
      <c r="K30" s="39">
        <v>407</v>
      </c>
      <c r="L30" s="39">
        <v>15</v>
      </c>
      <c r="M30" s="39">
        <v>4884</v>
      </c>
      <c r="N30" s="39" t="s">
        <v>41</v>
      </c>
      <c r="O30" s="39" t="s">
        <v>42</v>
      </c>
      <c r="P30" s="39" t="s">
        <v>81</v>
      </c>
      <c r="Q30" s="39" t="s">
        <v>135</v>
      </c>
      <c r="R30" s="39" t="s">
        <v>74</v>
      </c>
      <c r="S30" s="39" t="s">
        <v>115</v>
      </c>
      <c r="T30" s="50">
        <v>46112</v>
      </c>
      <c r="U30" s="50">
        <f t="shared" si="1"/>
        <v>46212</v>
      </c>
      <c r="V30" s="39">
        <v>100</v>
      </c>
      <c r="W30" s="47" t="s">
        <v>74</v>
      </c>
      <c r="X30" s="44" t="s">
        <v>75</v>
      </c>
    </row>
    <row r="31" s="4" customFormat="1" ht="149" customHeight="1" spans="1:24">
      <c r="A31" s="38">
        <v>27</v>
      </c>
      <c r="B31" s="39" t="s">
        <v>63</v>
      </c>
      <c r="C31" s="45" t="s">
        <v>98</v>
      </c>
      <c r="D31" s="39" t="s">
        <v>139</v>
      </c>
      <c r="E31" s="39" t="s">
        <v>140</v>
      </c>
      <c r="F31" s="39" t="s">
        <v>32</v>
      </c>
      <c r="G31" s="39" t="s">
        <v>141</v>
      </c>
      <c r="H31" s="39" t="s">
        <v>141</v>
      </c>
      <c r="I31" s="39"/>
      <c r="J31" s="39" t="s">
        <v>142</v>
      </c>
      <c r="K31" s="39">
        <v>18</v>
      </c>
      <c r="L31" s="39">
        <v>14</v>
      </c>
      <c r="M31" s="39">
        <v>252</v>
      </c>
      <c r="N31" s="39" t="s">
        <v>143</v>
      </c>
      <c r="O31" s="39" t="s">
        <v>42</v>
      </c>
      <c r="P31" s="39" t="s">
        <v>144</v>
      </c>
      <c r="Q31" s="39" t="s">
        <v>145</v>
      </c>
      <c r="R31" s="39" t="s">
        <v>114</v>
      </c>
      <c r="S31" s="39" t="s">
        <v>146</v>
      </c>
      <c r="T31" s="50">
        <v>46023</v>
      </c>
      <c r="U31" s="50">
        <v>46063</v>
      </c>
      <c r="V31" s="39">
        <v>40</v>
      </c>
      <c r="W31" s="47" t="s">
        <v>74</v>
      </c>
      <c r="X31" s="44" t="s">
        <v>75</v>
      </c>
    </row>
    <row r="32" s="3" customFormat="1" ht="150" customHeight="1" spans="1:24">
      <c r="A32" s="38">
        <v>28</v>
      </c>
      <c r="B32" s="39" t="s">
        <v>63</v>
      </c>
      <c r="C32" s="45" t="s">
        <v>98</v>
      </c>
      <c r="D32" s="39" t="s">
        <v>139</v>
      </c>
      <c r="E32" s="39" t="s">
        <v>147</v>
      </c>
      <c r="F32" s="39" t="s">
        <v>32</v>
      </c>
      <c r="G32" s="39" t="s">
        <v>148</v>
      </c>
      <c r="H32" s="39" t="s">
        <v>149</v>
      </c>
      <c r="I32" s="39"/>
      <c r="J32" s="39" t="s">
        <v>142</v>
      </c>
      <c r="K32" s="39">
        <v>20</v>
      </c>
      <c r="L32" s="39">
        <v>6</v>
      </c>
      <c r="M32" s="39">
        <v>120</v>
      </c>
      <c r="N32" s="39" t="s">
        <v>150</v>
      </c>
      <c r="O32" s="39" t="s">
        <v>42</v>
      </c>
      <c r="P32" s="39" t="s">
        <v>151</v>
      </c>
      <c r="Q32" s="39" t="s">
        <v>152</v>
      </c>
      <c r="R32" s="39" t="s">
        <v>114</v>
      </c>
      <c r="S32" s="39" t="s">
        <v>146</v>
      </c>
      <c r="T32" s="50">
        <v>46082</v>
      </c>
      <c r="U32" s="50">
        <v>46132</v>
      </c>
      <c r="V32" s="39">
        <v>50</v>
      </c>
      <c r="W32" s="47" t="s">
        <v>74</v>
      </c>
      <c r="X32" s="44" t="s">
        <v>75</v>
      </c>
    </row>
    <row r="33" s="3" customFormat="1" ht="150" customHeight="1" spans="1:24">
      <c r="A33" s="38">
        <v>29</v>
      </c>
      <c r="B33" s="39" t="s">
        <v>63</v>
      </c>
      <c r="C33" s="45" t="s">
        <v>98</v>
      </c>
      <c r="D33" s="39" t="s">
        <v>139</v>
      </c>
      <c r="E33" s="39" t="s">
        <v>153</v>
      </c>
      <c r="F33" s="39" t="s">
        <v>32</v>
      </c>
      <c r="G33" s="39" t="s">
        <v>153</v>
      </c>
      <c r="H33" s="39" t="s">
        <v>154</v>
      </c>
      <c r="I33" s="39"/>
      <c r="J33" s="39" t="s">
        <v>142</v>
      </c>
      <c r="K33" s="39">
        <v>25</v>
      </c>
      <c r="L33" s="39">
        <v>5</v>
      </c>
      <c r="M33" s="39">
        <v>125</v>
      </c>
      <c r="N33" s="39" t="s">
        <v>150</v>
      </c>
      <c r="O33" s="39" t="s">
        <v>42</v>
      </c>
      <c r="P33" s="39" t="s">
        <v>155</v>
      </c>
      <c r="Q33" s="39" t="s">
        <v>156</v>
      </c>
      <c r="R33" s="39" t="s">
        <v>114</v>
      </c>
      <c r="S33" s="39" t="s">
        <v>146</v>
      </c>
      <c r="T33" s="50">
        <v>46082</v>
      </c>
      <c r="U33" s="50">
        <v>46132</v>
      </c>
      <c r="V33" s="39">
        <v>50</v>
      </c>
      <c r="W33" s="47" t="s">
        <v>74</v>
      </c>
      <c r="X33" s="44" t="s">
        <v>75</v>
      </c>
    </row>
    <row r="34" s="3" customFormat="1" ht="109" customHeight="1" spans="1:24">
      <c r="A34" s="38">
        <v>30</v>
      </c>
      <c r="B34" s="39" t="s">
        <v>63</v>
      </c>
      <c r="C34" s="45" t="s">
        <v>98</v>
      </c>
      <c r="D34" s="39" t="s">
        <v>139</v>
      </c>
      <c r="E34" s="39" t="s">
        <v>157</v>
      </c>
      <c r="F34" s="39" t="s">
        <v>32</v>
      </c>
      <c r="G34" s="39" t="s">
        <v>158</v>
      </c>
      <c r="H34" s="39" t="s">
        <v>159</v>
      </c>
      <c r="I34" s="39"/>
      <c r="J34" s="39" t="s">
        <v>142</v>
      </c>
      <c r="K34" s="39">
        <v>30</v>
      </c>
      <c r="L34" s="39">
        <v>4</v>
      </c>
      <c r="M34" s="39">
        <v>120</v>
      </c>
      <c r="N34" s="39" t="s">
        <v>160</v>
      </c>
      <c r="O34" s="39" t="s">
        <v>34</v>
      </c>
      <c r="P34" s="39" t="s">
        <v>161</v>
      </c>
      <c r="Q34" s="39" t="s">
        <v>162</v>
      </c>
      <c r="R34" s="39" t="s">
        <v>114</v>
      </c>
      <c r="S34" s="39" t="s">
        <v>146</v>
      </c>
      <c r="T34" s="50">
        <v>46132</v>
      </c>
      <c r="U34" s="50">
        <v>46183</v>
      </c>
      <c r="V34" s="39">
        <v>50</v>
      </c>
      <c r="W34" s="47" t="s">
        <v>74</v>
      </c>
      <c r="X34" s="44" t="s">
        <v>75</v>
      </c>
    </row>
    <row r="35" s="3" customFormat="1" ht="139" customHeight="1" spans="1:24">
      <c r="A35" s="38">
        <v>31</v>
      </c>
      <c r="B35" s="39" t="s">
        <v>63</v>
      </c>
      <c r="C35" s="45"/>
      <c r="D35" s="39"/>
      <c r="E35" s="39"/>
      <c r="F35" s="39" t="s">
        <v>32</v>
      </c>
      <c r="G35" s="39" t="s">
        <v>163</v>
      </c>
      <c r="H35" s="39" t="s">
        <v>164</v>
      </c>
      <c r="I35" s="39"/>
      <c r="J35" s="39" t="s">
        <v>142</v>
      </c>
      <c r="K35" s="39">
        <v>15</v>
      </c>
      <c r="L35" s="39">
        <v>3</v>
      </c>
      <c r="M35" s="39">
        <v>45</v>
      </c>
      <c r="N35" s="39" t="s">
        <v>150</v>
      </c>
      <c r="O35" s="39" t="s">
        <v>42</v>
      </c>
      <c r="P35" s="39" t="s">
        <v>165</v>
      </c>
      <c r="Q35" s="39" t="s">
        <v>166</v>
      </c>
      <c r="R35" s="39" t="s">
        <v>114</v>
      </c>
      <c r="S35" s="39" t="s">
        <v>146</v>
      </c>
      <c r="T35" s="50">
        <v>46132</v>
      </c>
      <c r="U35" s="50">
        <v>46183</v>
      </c>
      <c r="V35" s="39">
        <v>50</v>
      </c>
      <c r="W35" s="47" t="s">
        <v>74</v>
      </c>
      <c r="X35" s="44" t="s">
        <v>75</v>
      </c>
    </row>
    <row r="36" s="3" customFormat="1" ht="189" customHeight="1" spans="1:24">
      <c r="A36" s="38">
        <v>32</v>
      </c>
      <c r="B36" s="39" t="s">
        <v>63</v>
      </c>
      <c r="C36" s="45" t="s">
        <v>167</v>
      </c>
      <c r="D36" s="39" t="s">
        <v>168</v>
      </c>
      <c r="E36" s="39" t="s">
        <v>169</v>
      </c>
      <c r="F36" s="39" t="s">
        <v>32</v>
      </c>
      <c r="G36" s="39" t="s">
        <v>77</v>
      </c>
      <c r="H36" s="39" t="s">
        <v>170</v>
      </c>
      <c r="I36" s="39" t="s">
        <v>171</v>
      </c>
      <c r="J36" s="39"/>
      <c r="K36" s="39">
        <v>2200</v>
      </c>
      <c r="L36" s="39">
        <v>7.5</v>
      </c>
      <c r="M36" s="39">
        <v>16500</v>
      </c>
      <c r="N36" s="39" t="s">
        <v>172</v>
      </c>
      <c r="O36" s="39" t="s">
        <v>42</v>
      </c>
      <c r="P36" s="39" t="s">
        <v>173</v>
      </c>
      <c r="Q36" s="39" t="s">
        <v>174</v>
      </c>
      <c r="R36" s="39" t="s">
        <v>72</v>
      </c>
      <c r="S36" s="39" t="s">
        <v>175</v>
      </c>
      <c r="T36" s="46">
        <v>46082</v>
      </c>
      <c r="U36" s="46">
        <v>46203</v>
      </c>
      <c r="V36" s="39">
        <v>120</v>
      </c>
      <c r="W36" s="47" t="s">
        <v>74</v>
      </c>
      <c r="X36" s="44" t="s">
        <v>75</v>
      </c>
    </row>
    <row r="37" s="3" customFormat="1" ht="180" customHeight="1" spans="1:24">
      <c r="A37" s="38">
        <v>33</v>
      </c>
      <c r="B37" s="39" t="s">
        <v>63</v>
      </c>
      <c r="C37" s="45" t="s">
        <v>167</v>
      </c>
      <c r="D37" s="39" t="s">
        <v>168</v>
      </c>
      <c r="E37" s="39" t="s">
        <v>176</v>
      </c>
      <c r="F37" s="39" t="s">
        <v>32</v>
      </c>
      <c r="G37" s="39" t="s">
        <v>77</v>
      </c>
      <c r="H37" s="39" t="s">
        <v>177</v>
      </c>
      <c r="I37" s="39" t="s">
        <v>178</v>
      </c>
      <c r="J37" s="39"/>
      <c r="K37" s="39">
        <v>500</v>
      </c>
      <c r="L37" s="39">
        <v>5</v>
      </c>
      <c r="M37" s="39">
        <v>2500</v>
      </c>
      <c r="N37" s="39" t="s">
        <v>172</v>
      </c>
      <c r="O37" s="39" t="s">
        <v>42</v>
      </c>
      <c r="P37" s="39" t="s">
        <v>173</v>
      </c>
      <c r="Q37" s="39" t="s">
        <v>179</v>
      </c>
      <c r="R37" s="39" t="s">
        <v>72</v>
      </c>
      <c r="S37" s="39" t="s">
        <v>175</v>
      </c>
      <c r="T37" s="46">
        <v>46023</v>
      </c>
      <c r="U37" s="46">
        <v>46052</v>
      </c>
      <c r="V37" s="39">
        <v>30</v>
      </c>
      <c r="W37" s="47" t="s">
        <v>74</v>
      </c>
      <c r="X37" s="44" t="s">
        <v>75</v>
      </c>
    </row>
    <row r="38" s="3" customFormat="1" ht="180" customHeight="1" spans="1:24">
      <c r="A38" s="38">
        <v>34</v>
      </c>
      <c r="B38" s="39" t="s">
        <v>63</v>
      </c>
      <c r="C38" s="45" t="s">
        <v>180</v>
      </c>
      <c r="D38" s="39" t="s">
        <v>168</v>
      </c>
      <c r="E38" s="39" t="s">
        <v>181</v>
      </c>
      <c r="F38" s="39" t="s">
        <v>32</v>
      </c>
      <c r="G38" s="39" t="s">
        <v>77</v>
      </c>
      <c r="H38" s="39" t="s">
        <v>182</v>
      </c>
      <c r="I38" s="39" t="s">
        <v>69</v>
      </c>
      <c r="J38" s="39"/>
      <c r="K38" s="39">
        <v>450</v>
      </c>
      <c r="L38" s="39">
        <v>3</v>
      </c>
      <c r="M38" s="39">
        <v>1350</v>
      </c>
      <c r="N38" s="39" t="s">
        <v>172</v>
      </c>
      <c r="O38" s="39" t="s">
        <v>42</v>
      </c>
      <c r="P38" s="39" t="s">
        <v>173</v>
      </c>
      <c r="Q38" s="39" t="s">
        <v>183</v>
      </c>
      <c r="R38" s="39" t="s">
        <v>72</v>
      </c>
      <c r="S38" s="39" t="s">
        <v>175</v>
      </c>
      <c r="T38" s="46">
        <v>46023</v>
      </c>
      <c r="U38" s="46">
        <v>46052</v>
      </c>
      <c r="V38" s="39">
        <v>30</v>
      </c>
      <c r="W38" s="47" t="s">
        <v>74</v>
      </c>
      <c r="X38" s="44" t="s">
        <v>75</v>
      </c>
    </row>
    <row r="39" s="3" customFormat="1" ht="180" customHeight="1" spans="1:24">
      <c r="A39" s="38">
        <v>35</v>
      </c>
      <c r="B39" s="39" t="s">
        <v>63</v>
      </c>
      <c r="C39" s="45" t="s">
        <v>180</v>
      </c>
      <c r="D39" s="39" t="s">
        <v>168</v>
      </c>
      <c r="E39" s="39" t="s">
        <v>184</v>
      </c>
      <c r="F39" s="39" t="s">
        <v>32</v>
      </c>
      <c r="G39" s="39" t="s">
        <v>77</v>
      </c>
      <c r="H39" s="39" t="s">
        <v>185</v>
      </c>
      <c r="I39" s="39" t="s">
        <v>186</v>
      </c>
      <c r="J39" s="39"/>
      <c r="K39" s="39">
        <v>35</v>
      </c>
      <c r="L39" s="39">
        <v>25</v>
      </c>
      <c r="M39" s="39">
        <v>875</v>
      </c>
      <c r="N39" s="39" t="s">
        <v>172</v>
      </c>
      <c r="O39" s="39" t="s">
        <v>42</v>
      </c>
      <c r="P39" s="39" t="s">
        <v>173</v>
      </c>
      <c r="Q39" s="39" t="s">
        <v>187</v>
      </c>
      <c r="R39" s="39" t="s">
        <v>72</v>
      </c>
      <c r="S39" s="39" t="s">
        <v>175</v>
      </c>
      <c r="T39" s="46">
        <v>46082</v>
      </c>
      <c r="U39" s="46">
        <v>46174</v>
      </c>
      <c r="V39" s="39">
        <v>90</v>
      </c>
      <c r="W39" s="47" t="s">
        <v>74</v>
      </c>
      <c r="X39" s="44" t="s">
        <v>75</v>
      </c>
    </row>
    <row r="40" s="3" customFormat="1" ht="180" customHeight="1" spans="1:24">
      <c r="A40" s="38">
        <v>36</v>
      </c>
      <c r="B40" s="39" t="s">
        <v>63</v>
      </c>
      <c r="C40" s="45" t="s">
        <v>180</v>
      </c>
      <c r="D40" s="39" t="s">
        <v>168</v>
      </c>
      <c r="E40" s="39" t="s">
        <v>188</v>
      </c>
      <c r="F40" s="39" t="s">
        <v>32</v>
      </c>
      <c r="G40" s="39" t="s">
        <v>67</v>
      </c>
      <c r="H40" s="39" t="s">
        <v>189</v>
      </c>
      <c r="I40" s="39" t="s">
        <v>178</v>
      </c>
      <c r="J40" s="39"/>
      <c r="K40" s="39">
        <v>20</v>
      </c>
      <c r="L40" s="39">
        <v>10</v>
      </c>
      <c r="M40" s="39">
        <v>400</v>
      </c>
      <c r="N40" s="39" t="s">
        <v>172</v>
      </c>
      <c r="O40" s="39" t="s">
        <v>42</v>
      </c>
      <c r="P40" s="39" t="s">
        <v>173</v>
      </c>
      <c r="Q40" s="39" t="s">
        <v>190</v>
      </c>
      <c r="R40" s="39" t="s">
        <v>72</v>
      </c>
      <c r="S40" s="39" t="s">
        <v>175</v>
      </c>
      <c r="T40" s="46">
        <v>46174</v>
      </c>
      <c r="U40" s="46">
        <v>46178</v>
      </c>
      <c r="V40" s="39">
        <v>5</v>
      </c>
      <c r="W40" s="47" t="s">
        <v>74</v>
      </c>
      <c r="X40" s="44" t="s">
        <v>75</v>
      </c>
    </row>
    <row r="41" s="3" customFormat="1" ht="180" customHeight="1" spans="1:24">
      <c r="A41" s="38">
        <v>37</v>
      </c>
      <c r="B41" s="39" t="s">
        <v>63</v>
      </c>
      <c r="C41" s="45" t="s">
        <v>180</v>
      </c>
      <c r="D41" s="39" t="s">
        <v>168</v>
      </c>
      <c r="E41" s="39" t="s">
        <v>191</v>
      </c>
      <c r="F41" s="39" t="s">
        <v>32</v>
      </c>
      <c r="G41" s="39" t="s">
        <v>67</v>
      </c>
      <c r="H41" s="39" t="s">
        <v>192</v>
      </c>
      <c r="I41" s="39" t="s">
        <v>178</v>
      </c>
      <c r="J41" s="39"/>
      <c r="K41" s="39">
        <v>20</v>
      </c>
      <c r="L41" s="39">
        <v>10</v>
      </c>
      <c r="M41" s="39">
        <v>200</v>
      </c>
      <c r="N41" s="39" t="s">
        <v>172</v>
      </c>
      <c r="O41" s="39" t="s">
        <v>42</v>
      </c>
      <c r="P41" s="39" t="s">
        <v>173</v>
      </c>
      <c r="Q41" s="39" t="s">
        <v>190</v>
      </c>
      <c r="R41" s="39" t="s">
        <v>72</v>
      </c>
      <c r="S41" s="39" t="s">
        <v>175</v>
      </c>
      <c r="T41" s="46">
        <v>46174</v>
      </c>
      <c r="U41" s="46">
        <v>46178</v>
      </c>
      <c r="V41" s="39">
        <v>5</v>
      </c>
      <c r="W41" s="47" t="s">
        <v>74</v>
      </c>
      <c r="X41" s="44" t="s">
        <v>75</v>
      </c>
    </row>
    <row r="42" s="3" customFormat="1" ht="180" customHeight="1" spans="1:24">
      <c r="A42" s="38">
        <v>38</v>
      </c>
      <c r="B42" s="39" t="s">
        <v>63</v>
      </c>
      <c r="C42" s="51" t="s">
        <v>180</v>
      </c>
      <c r="D42" s="52" t="s">
        <v>168</v>
      </c>
      <c r="E42" s="52" t="s">
        <v>193</v>
      </c>
      <c r="F42" s="52" t="s">
        <v>32</v>
      </c>
      <c r="G42" s="52" t="s">
        <v>67</v>
      </c>
      <c r="H42" s="52" t="s">
        <v>194</v>
      </c>
      <c r="I42" s="52" t="s">
        <v>178</v>
      </c>
      <c r="J42" s="52"/>
      <c r="K42" s="52">
        <v>20</v>
      </c>
      <c r="L42" s="52">
        <v>20</v>
      </c>
      <c r="M42" s="52">
        <v>200</v>
      </c>
      <c r="N42" s="52" t="s">
        <v>172</v>
      </c>
      <c r="O42" s="52" t="s">
        <v>42</v>
      </c>
      <c r="P42" s="39" t="s">
        <v>173</v>
      </c>
      <c r="Q42" s="52" t="s">
        <v>195</v>
      </c>
      <c r="R42" s="52" t="s">
        <v>72</v>
      </c>
      <c r="S42" s="52" t="s">
        <v>175</v>
      </c>
      <c r="T42" s="53">
        <v>46174</v>
      </c>
      <c r="U42" s="53">
        <v>46188</v>
      </c>
      <c r="V42" s="52">
        <v>15</v>
      </c>
      <c r="W42" s="47" t="s">
        <v>74</v>
      </c>
      <c r="X42" s="44" t="s">
        <v>75</v>
      </c>
    </row>
    <row r="43" s="6" customFormat="1" ht="180" customHeight="1" spans="1:24">
      <c r="A43" s="38">
        <v>39</v>
      </c>
      <c r="B43" s="39" t="s">
        <v>63</v>
      </c>
      <c r="C43" s="51" t="s">
        <v>180</v>
      </c>
      <c r="D43" s="52" t="s">
        <v>168</v>
      </c>
      <c r="E43" s="52" t="s">
        <v>196</v>
      </c>
      <c r="F43" s="52" t="s">
        <v>32</v>
      </c>
      <c r="G43" s="52" t="s">
        <v>77</v>
      </c>
      <c r="H43" s="52" t="s">
        <v>197</v>
      </c>
      <c r="I43" s="52" t="s">
        <v>178</v>
      </c>
      <c r="J43" s="52"/>
      <c r="K43" s="52">
        <v>200</v>
      </c>
      <c r="L43" s="52">
        <v>4</v>
      </c>
      <c r="M43" s="52">
        <v>800</v>
      </c>
      <c r="N43" s="52" t="s">
        <v>172</v>
      </c>
      <c r="O43" s="52" t="s">
        <v>42</v>
      </c>
      <c r="P43" s="39" t="s">
        <v>173</v>
      </c>
      <c r="Q43" s="52" t="s">
        <v>195</v>
      </c>
      <c r="R43" s="52" t="s">
        <v>72</v>
      </c>
      <c r="S43" s="52" t="s">
        <v>175</v>
      </c>
      <c r="T43" s="53">
        <v>46157</v>
      </c>
      <c r="U43" s="53">
        <v>46198</v>
      </c>
      <c r="V43" s="52">
        <v>40</v>
      </c>
      <c r="W43" s="47" t="s">
        <v>74</v>
      </c>
      <c r="X43" s="44" t="s">
        <v>75</v>
      </c>
    </row>
    <row r="44" s="6" customFormat="1" ht="180" customHeight="1" spans="1:24">
      <c r="A44" s="38">
        <v>40</v>
      </c>
      <c r="B44" s="39" t="s">
        <v>63</v>
      </c>
      <c r="C44" s="51" t="s">
        <v>167</v>
      </c>
      <c r="D44" s="52" t="s">
        <v>168</v>
      </c>
      <c r="E44" s="52" t="s">
        <v>198</v>
      </c>
      <c r="F44" s="52" t="s">
        <v>32</v>
      </c>
      <c r="G44" s="52" t="s">
        <v>77</v>
      </c>
      <c r="H44" s="52" t="s">
        <v>199</v>
      </c>
      <c r="I44" s="52" t="s">
        <v>178</v>
      </c>
      <c r="J44" s="52"/>
      <c r="K44" s="52">
        <v>220</v>
      </c>
      <c r="L44" s="52">
        <v>4</v>
      </c>
      <c r="M44" s="52">
        <v>880</v>
      </c>
      <c r="N44" s="52" t="s">
        <v>172</v>
      </c>
      <c r="O44" s="52" t="s">
        <v>42</v>
      </c>
      <c r="P44" s="39" t="s">
        <v>173</v>
      </c>
      <c r="Q44" s="52" t="s">
        <v>195</v>
      </c>
      <c r="R44" s="52" t="s">
        <v>72</v>
      </c>
      <c r="S44" s="52" t="s">
        <v>175</v>
      </c>
      <c r="T44" s="53">
        <v>46143</v>
      </c>
      <c r="U44" s="53">
        <v>46183</v>
      </c>
      <c r="V44" s="52">
        <v>40</v>
      </c>
      <c r="W44" s="47" t="s">
        <v>74</v>
      </c>
      <c r="X44" s="44" t="s">
        <v>75</v>
      </c>
    </row>
    <row r="45" s="6" customFormat="1" ht="180" customHeight="1" spans="1:24">
      <c r="A45" s="38">
        <v>41</v>
      </c>
      <c r="B45" s="39" t="s">
        <v>63</v>
      </c>
      <c r="C45" s="51" t="s">
        <v>167</v>
      </c>
      <c r="D45" s="52" t="s">
        <v>168</v>
      </c>
      <c r="E45" s="52" t="s">
        <v>200</v>
      </c>
      <c r="F45" s="52" t="s">
        <v>32</v>
      </c>
      <c r="G45" s="52" t="s">
        <v>77</v>
      </c>
      <c r="H45" s="52" t="s">
        <v>201</v>
      </c>
      <c r="I45" s="52" t="s">
        <v>178</v>
      </c>
      <c r="J45" s="52"/>
      <c r="K45" s="52">
        <v>80</v>
      </c>
      <c r="L45" s="52">
        <v>4</v>
      </c>
      <c r="M45" s="52">
        <v>320</v>
      </c>
      <c r="N45" s="52" t="s">
        <v>172</v>
      </c>
      <c r="O45" s="52" t="s">
        <v>42</v>
      </c>
      <c r="P45" s="39" t="s">
        <v>173</v>
      </c>
      <c r="Q45" s="52" t="s">
        <v>195</v>
      </c>
      <c r="R45" s="52" t="s">
        <v>72</v>
      </c>
      <c r="S45" s="52" t="s">
        <v>175</v>
      </c>
      <c r="T45" s="53">
        <v>46178</v>
      </c>
      <c r="U45" s="53">
        <v>46208</v>
      </c>
      <c r="V45" s="52">
        <v>30</v>
      </c>
      <c r="W45" s="47" t="s">
        <v>74</v>
      </c>
      <c r="X45" s="44" t="s">
        <v>75</v>
      </c>
    </row>
    <row r="46" s="6" customFormat="1" ht="180" customHeight="1" spans="1:24">
      <c r="A46" s="38">
        <v>42</v>
      </c>
      <c r="B46" s="39" t="s">
        <v>63</v>
      </c>
      <c r="C46" s="51" t="s">
        <v>167</v>
      </c>
      <c r="D46" s="52" t="s">
        <v>168</v>
      </c>
      <c r="E46" s="52" t="s">
        <v>169</v>
      </c>
      <c r="F46" s="52" t="s">
        <v>32</v>
      </c>
      <c r="G46" s="52" t="s">
        <v>77</v>
      </c>
      <c r="H46" s="52" t="s">
        <v>202</v>
      </c>
      <c r="I46" s="52" t="s">
        <v>178</v>
      </c>
      <c r="J46" s="52"/>
      <c r="K46" s="52">
        <v>50</v>
      </c>
      <c r="L46" s="52">
        <v>4</v>
      </c>
      <c r="M46" s="52">
        <v>200</v>
      </c>
      <c r="N46" s="52" t="s">
        <v>172</v>
      </c>
      <c r="O46" s="52" t="s">
        <v>42</v>
      </c>
      <c r="P46" s="39" t="s">
        <v>173</v>
      </c>
      <c r="Q46" s="52" t="s">
        <v>195</v>
      </c>
      <c r="R46" s="52" t="s">
        <v>72</v>
      </c>
      <c r="S46" s="52" t="s">
        <v>175</v>
      </c>
      <c r="T46" s="53">
        <v>46213</v>
      </c>
      <c r="U46" s="53">
        <v>46244</v>
      </c>
      <c r="V46" s="52">
        <v>30</v>
      </c>
      <c r="W46" s="47" t="s">
        <v>74</v>
      </c>
      <c r="X46" s="44" t="s">
        <v>75</v>
      </c>
    </row>
    <row r="47" s="6" customFormat="1" ht="180" customHeight="1" spans="1:24">
      <c r="A47" s="38">
        <v>43</v>
      </c>
      <c r="B47" s="39" t="s">
        <v>63</v>
      </c>
      <c r="C47" s="51" t="s">
        <v>167</v>
      </c>
      <c r="D47" s="52" t="s">
        <v>168</v>
      </c>
      <c r="E47" s="52" t="s">
        <v>203</v>
      </c>
      <c r="F47" s="52" t="s">
        <v>32</v>
      </c>
      <c r="G47" s="52" t="s">
        <v>77</v>
      </c>
      <c r="H47" s="52" t="s">
        <v>204</v>
      </c>
      <c r="I47" s="52" t="s">
        <v>178</v>
      </c>
      <c r="J47" s="52"/>
      <c r="K47" s="52">
        <v>300</v>
      </c>
      <c r="L47" s="52">
        <v>4</v>
      </c>
      <c r="M47" s="52">
        <v>1200</v>
      </c>
      <c r="N47" s="52" t="s">
        <v>172</v>
      </c>
      <c r="O47" s="52" t="s">
        <v>42</v>
      </c>
      <c r="P47" s="39" t="s">
        <v>173</v>
      </c>
      <c r="Q47" s="52" t="s">
        <v>195</v>
      </c>
      <c r="R47" s="52" t="s">
        <v>72</v>
      </c>
      <c r="S47" s="52" t="s">
        <v>175</v>
      </c>
      <c r="T47" s="53">
        <v>46082</v>
      </c>
      <c r="U47" s="53">
        <v>46132</v>
      </c>
      <c r="V47" s="52">
        <v>50</v>
      </c>
      <c r="W47" s="47" t="s">
        <v>74</v>
      </c>
      <c r="X47" s="44" t="s">
        <v>75</v>
      </c>
    </row>
    <row r="48" s="6" customFormat="1" ht="180" customHeight="1" spans="1:24">
      <c r="A48" s="38">
        <v>44</v>
      </c>
      <c r="B48" s="39" t="s">
        <v>63</v>
      </c>
      <c r="C48" s="51" t="s">
        <v>167</v>
      </c>
      <c r="D48" s="52" t="s">
        <v>168</v>
      </c>
      <c r="E48" s="52" t="s">
        <v>205</v>
      </c>
      <c r="F48" s="52" t="s">
        <v>32</v>
      </c>
      <c r="G48" s="52" t="s">
        <v>77</v>
      </c>
      <c r="H48" s="52" t="s">
        <v>206</v>
      </c>
      <c r="I48" s="52" t="s">
        <v>178</v>
      </c>
      <c r="J48" s="52"/>
      <c r="K48" s="52">
        <v>400</v>
      </c>
      <c r="L48" s="52">
        <v>4</v>
      </c>
      <c r="M48" s="52">
        <v>1600</v>
      </c>
      <c r="N48" s="52" t="s">
        <v>172</v>
      </c>
      <c r="O48" s="52" t="s">
        <v>42</v>
      </c>
      <c r="P48" s="39" t="s">
        <v>173</v>
      </c>
      <c r="Q48" s="52" t="s">
        <v>195</v>
      </c>
      <c r="R48" s="52" t="s">
        <v>72</v>
      </c>
      <c r="S48" s="52" t="s">
        <v>175</v>
      </c>
      <c r="T48" s="53">
        <v>46218</v>
      </c>
      <c r="U48" s="53">
        <v>46310</v>
      </c>
      <c r="V48" s="52">
        <v>90</v>
      </c>
      <c r="W48" s="47" t="s">
        <v>74</v>
      </c>
      <c r="X48" s="44" t="s">
        <v>75</v>
      </c>
    </row>
    <row r="49" s="6" customFormat="1" ht="180" customHeight="1" spans="1:24">
      <c r="A49" s="38">
        <v>45</v>
      </c>
      <c r="B49" s="39" t="s">
        <v>63</v>
      </c>
      <c r="C49" s="51" t="s">
        <v>167</v>
      </c>
      <c r="D49" s="52" t="s">
        <v>168</v>
      </c>
      <c r="E49" s="52" t="s">
        <v>207</v>
      </c>
      <c r="F49" s="52" t="s">
        <v>32</v>
      </c>
      <c r="G49" s="52" t="s">
        <v>208</v>
      </c>
      <c r="H49" s="52" t="s">
        <v>209</v>
      </c>
      <c r="I49" s="52" t="s">
        <v>210</v>
      </c>
      <c r="J49" s="52"/>
      <c r="K49" s="52">
        <v>50</v>
      </c>
      <c r="L49" s="52">
        <v>10</v>
      </c>
      <c r="M49" s="52">
        <v>500</v>
      </c>
      <c r="N49" s="52" t="s">
        <v>172</v>
      </c>
      <c r="O49" s="52" t="s">
        <v>42</v>
      </c>
      <c r="P49" s="39" t="s">
        <v>173</v>
      </c>
      <c r="Q49" s="52" t="s">
        <v>195</v>
      </c>
      <c r="R49" s="52" t="s">
        <v>72</v>
      </c>
      <c r="S49" s="52" t="s">
        <v>175</v>
      </c>
      <c r="T49" s="53">
        <v>46235</v>
      </c>
      <c r="U49" s="53">
        <v>46295</v>
      </c>
      <c r="V49" s="52">
        <v>60</v>
      </c>
      <c r="W49" s="47" t="s">
        <v>74</v>
      </c>
      <c r="X49" s="44" t="s">
        <v>75</v>
      </c>
    </row>
    <row r="50" s="6" customFormat="1" ht="180" customHeight="1" spans="1:24">
      <c r="A50" s="38">
        <v>46</v>
      </c>
      <c r="B50" s="39" t="s">
        <v>63</v>
      </c>
      <c r="C50" s="51" t="s">
        <v>167</v>
      </c>
      <c r="D50" s="52" t="s">
        <v>168</v>
      </c>
      <c r="E50" s="52" t="s">
        <v>211</v>
      </c>
      <c r="F50" s="52" t="s">
        <v>32</v>
      </c>
      <c r="G50" s="52" t="s">
        <v>208</v>
      </c>
      <c r="H50" s="52" t="s">
        <v>212</v>
      </c>
      <c r="I50" s="52" t="s">
        <v>210</v>
      </c>
      <c r="J50" s="52"/>
      <c r="K50" s="52">
        <v>100</v>
      </c>
      <c r="L50" s="52">
        <v>4</v>
      </c>
      <c r="M50" s="52">
        <v>400</v>
      </c>
      <c r="N50" s="52" t="s">
        <v>172</v>
      </c>
      <c r="O50" s="52" t="s">
        <v>42</v>
      </c>
      <c r="P50" s="39" t="s">
        <v>173</v>
      </c>
      <c r="Q50" s="52" t="s">
        <v>195</v>
      </c>
      <c r="R50" s="52" t="s">
        <v>72</v>
      </c>
      <c r="S50" s="52" t="s">
        <v>175</v>
      </c>
      <c r="T50" s="53">
        <v>46235</v>
      </c>
      <c r="U50" s="53">
        <v>46295</v>
      </c>
      <c r="V50" s="52">
        <v>60</v>
      </c>
      <c r="W50" s="47" t="s">
        <v>74</v>
      </c>
      <c r="X50" s="44" t="s">
        <v>75</v>
      </c>
    </row>
    <row r="51" s="6" customFormat="1" ht="180" customHeight="1" spans="1:24">
      <c r="A51" s="38">
        <v>47</v>
      </c>
      <c r="B51" s="39" t="s">
        <v>63</v>
      </c>
      <c r="C51" s="51" t="s">
        <v>167</v>
      </c>
      <c r="D51" s="52" t="s">
        <v>168</v>
      </c>
      <c r="E51" s="52" t="s">
        <v>200</v>
      </c>
      <c r="F51" s="52" t="s">
        <v>32</v>
      </c>
      <c r="G51" s="52" t="s">
        <v>208</v>
      </c>
      <c r="H51" s="52" t="s">
        <v>213</v>
      </c>
      <c r="I51" s="52" t="s">
        <v>210</v>
      </c>
      <c r="J51" s="52"/>
      <c r="K51" s="52">
        <v>100</v>
      </c>
      <c r="L51" s="52">
        <v>4</v>
      </c>
      <c r="M51" s="52">
        <v>400</v>
      </c>
      <c r="N51" s="52" t="s">
        <v>172</v>
      </c>
      <c r="O51" s="52" t="s">
        <v>42</v>
      </c>
      <c r="P51" s="39" t="s">
        <v>173</v>
      </c>
      <c r="Q51" s="52" t="s">
        <v>195</v>
      </c>
      <c r="R51" s="52" t="s">
        <v>72</v>
      </c>
      <c r="S51" s="52" t="s">
        <v>175</v>
      </c>
      <c r="T51" s="53">
        <v>46266</v>
      </c>
      <c r="U51" s="53">
        <v>46296</v>
      </c>
      <c r="V51" s="52">
        <v>30</v>
      </c>
      <c r="W51" s="47" t="s">
        <v>74</v>
      </c>
      <c r="X51" s="44" t="s">
        <v>75</v>
      </c>
    </row>
    <row r="52" s="6" customFormat="1" ht="180" customHeight="1" spans="1:24">
      <c r="A52" s="38">
        <v>48</v>
      </c>
      <c r="B52" s="39" t="s">
        <v>63</v>
      </c>
      <c r="C52" s="51" t="s">
        <v>167</v>
      </c>
      <c r="D52" s="52" t="s">
        <v>168</v>
      </c>
      <c r="E52" s="52" t="s">
        <v>211</v>
      </c>
      <c r="F52" s="52" t="s">
        <v>32</v>
      </c>
      <c r="G52" s="52" t="s">
        <v>208</v>
      </c>
      <c r="H52" s="52" t="s">
        <v>214</v>
      </c>
      <c r="I52" s="52" t="s">
        <v>210</v>
      </c>
      <c r="J52" s="52"/>
      <c r="K52" s="52">
        <v>80</v>
      </c>
      <c r="L52" s="52">
        <v>4</v>
      </c>
      <c r="M52" s="52">
        <v>320</v>
      </c>
      <c r="N52" s="52" t="s">
        <v>172</v>
      </c>
      <c r="O52" s="52" t="s">
        <v>42</v>
      </c>
      <c r="P52" s="39" t="s">
        <v>173</v>
      </c>
      <c r="Q52" s="52" t="s">
        <v>195</v>
      </c>
      <c r="R52" s="52" t="s">
        <v>72</v>
      </c>
      <c r="S52" s="52" t="s">
        <v>175</v>
      </c>
      <c r="T52" s="53">
        <v>46266</v>
      </c>
      <c r="U52" s="53">
        <v>46310</v>
      </c>
      <c r="V52" s="52">
        <v>45</v>
      </c>
      <c r="W52" s="47" t="s">
        <v>74</v>
      </c>
      <c r="X52" s="44" t="s">
        <v>75</v>
      </c>
    </row>
    <row r="53" s="6" customFormat="1" ht="180" customHeight="1" spans="1:24">
      <c r="A53" s="38">
        <v>49</v>
      </c>
      <c r="B53" s="39" t="s">
        <v>63</v>
      </c>
      <c r="C53" s="51" t="s">
        <v>167</v>
      </c>
      <c r="D53" s="52" t="s">
        <v>168</v>
      </c>
      <c r="E53" s="52" t="s">
        <v>211</v>
      </c>
      <c r="F53" s="52" t="s">
        <v>32</v>
      </c>
      <c r="G53" s="52" t="s">
        <v>208</v>
      </c>
      <c r="H53" s="52" t="s">
        <v>215</v>
      </c>
      <c r="I53" s="52" t="s">
        <v>210</v>
      </c>
      <c r="J53" s="52"/>
      <c r="K53" s="52">
        <v>150</v>
      </c>
      <c r="L53" s="52">
        <v>4</v>
      </c>
      <c r="M53" s="52">
        <v>600</v>
      </c>
      <c r="N53" s="52" t="s">
        <v>172</v>
      </c>
      <c r="O53" s="52" t="s">
        <v>42</v>
      </c>
      <c r="P53" s="39" t="s">
        <v>173</v>
      </c>
      <c r="Q53" s="52" t="s">
        <v>195</v>
      </c>
      <c r="R53" s="52" t="s">
        <v>72</v>
      </c>
      <c r="S53" s="52" t="s">
        <v>175</v>
      </c>
      <c r="T53" s="53">
        <v>46266</v>
      </c>
      <c r="U53" s="53">
        <v>46325</v>
      </c>
      <c r="V53" s="52">
        <v>60</v>
      </c>
      <c r="W53" s="47" t="s">
        <v>74</v>
      </c>
      <c r="X53" s="44" t="s">
        <v>75</v>
      </c>
    </row>
    <row r="54" s="6" customFormat="1" ht="180" customHeight="1" spans="1:24">
      <c r="A54" s="38">
        <v>50</v>
      </c>
      <c r="B54" s="39" t="s">
        <v>63</v>
      </c>
      <c r="C54" s="51" t="s">
        <v>167</v>
      </c>
      <c r="D54" s="52" t="s">
        <v>168</v>
      </c>
      <c r="E54" s="52" t="s">
        <v>169</v>
      </c>
      <c r="F54" s="52" t="s">
        <v>32</v>
      </c>
      <c r="G54" s="52" t="s">
        <v>208</v>
      </c>
      <c r="H54" s="52" t="s">
        <v>216</v>
      </c>
      <c r="I54" s="52" t="s">
        <v>210</v>
      </c>
      <c r="J54" s="52"/>
      <c r="K54" s="52">
        <v>50</v>
      </c>
      <c r="L54" s="52">
        <v>6</v>
      </c>
      <c r="M54" s="52">
        <v>300</v>
      </c>
      <c r="N54" s="52" t="s">
        <v>172</v>
      </c>
      <c r="O54" s="52" t="s">
        <v>42</v>
      </c>
      <c r="P54" s="39" t="s">
        <v>173</v>
      </c>
      <c r="Q54" s="52" t="s">
        <v>195</v>
      </c>
      <c r="R54" s="52" t="s">
        <v>72</v>
      </c>
      <c r="S54" s="52" t="s">
        <v>175</v>
      </c>
      <c r="T54" s="53">
        <v>46270</v>
      </c>
      <c r="U54" s="53">
        <v>46300</v>
      </c>
      <c r="V54" s="52">
        <v>30</v>
      </c>
      <c r="W54" s="47" t="s">
        <v>74</v>
      </c>
      <c r="X54" s="44" t="s">
        <v>75</v>
      </c>
    </row>
    <row r="55" s="6" customFormat="1" ht="180" customHeight="1" spans="1:24">
      <c r="A55" s="38">
        <v>51</v>
      </c>
      <c r="B55" s="39" t="s">
        <v>63</v>
      </c>
      <c r="C55" s="51" t="s">
        <v>217</v>
      </c>
      <c r="D55" s="52" t="s">
        <v>168</v>
      </c>
      <c r="E55" s="52" t="s">
        <v>218</v>
      </c>
      <c r="F55" s="52" t="s">
        <v>32</v>
      </c>
      <c r="G55" s="52" t="s">
        <v>208</v>
      </c>
      <c r="H55" s="52" t="s">
        <v>219</v>
      </c>
      <c r="I55" s="52" t="s">
        <v>210</v>
      </c>
      <c r="J55" s="52"/>
      <c r="K55" s="52">
        <v>80</v>
      </c>
      <c r="L55" s="52">
        <v>6</v>
      </c>
      <c r="M55" s="52">
        <v>480</v>
      </c>
      <c r="N55" s="52" t="s">
        <v>172</v>
      </c>
      <c r="O55" s="52" t="s">
        <v>42</v>
      </c>
      <c r="P55" s="39" t="s">
        <v>173</v>
      </c>
      <c r="Q55" s="52" t="s">
        <v>195</v>
      </c>
      <c r="R55" s="52" t="s">
        <v>72</v>
      </c>
      <c r="S55" s="52" t="s">
        <v>175</v>
      </c>
      <c r="T55" s="53">
        <v>46239</v>
      </c>
      <c r="U55" s="53">
        <v>46300</v>
      </c>
      <c r="V55" s="52">
        <v>60</v>
      </c>
      <c r="W55" s="47" t="s">
        <v>74</v>
      </c>
      <c r="X55" s="44" t="s">
        <v>75</v>
      </c>
    </row>
    <row r="56" s="6" customFormat="1" ht="180" customHeight="1" spans="1:24">
      <c r="A56" s="38">
        <v>52</v>
      </c>
      <c r="B56" s="39" t="s">
        <v>63</v>
      </c>
      <c r="C56" s="51" t="s">
        <v>217</v>
      </c>
      <c r="D56" s="52" t="s">
        <v>168</v>
      </c>
      <c r="E56" s="52" t="s">
        <v>218</v>
      </c>
      <c r="F56" s="52" t="s">
        <v>32</v>
      </c>
      <c r="G56" s="52" t="s">
        <v>208</v>
      </c>
      <c r="H56" s="52" t="s">
        <v>220</v>
      </c>
      <c r="I56" s="52" t="s">
        <v>210</v>
      </c>
      <c r="J56" s="52"/>
      <c r="K56" s="52">
        <v>100</v>
      </c>
      <c r="L56" s="52">
        <v>5</v>
      </c>
      <c r="M56" s="52">
        <v>500</v>
      </c>
      <c r="N56" s="52" t="s">
        <v>172</v>
      </c>
      <c r="O56" s="52" t="s">
        <v>42</v>
      </c>
      <c r="P56" s="39" t="s">
        <v>173</v>
      </c>
      <c r="Q56" s="52" t="s">
        <v>195</v>
      </c>
      <c r="R56" s="52" t="s">
        <v>72</v>
      </c>
      <c r="S56" s="52" t="s">
        <v>175</v>
      </c>
      <c r="T56" s="53">
        <v>46239</v>
      </c>
      <c r="U56" s="53">
        <v>46300</v>
      </c>
      <c r="V56" s="52">
        <v>60</v>
      </c>
      <c r="W56" s="47" t="s">
        <v>74</v>
      </c>
      <c r="X56" s="44" t="s">
        <v>75</v>
      </c>
    </row>
    <row r="57" s="6" customFormat="1" ht="180" customHeight="1" spans="1:24">
      <c r="A57" s="38">
        <v>53</v>
      </c>
      <c r="B57" s="39" t="s">
        <v>63</v>
      </c>
      <c r="C57" s="51" t="s">
        <v>217</v>
      </c>
      <c r="D57" s="52" t="s">
        <v>168</v>
      </c>
      <c r="E57" s="52" t="s">
        <v>218</v>
      </c>
      <c r="F57" s="52" t="s">
        <v>32</v>
      </c>
      <c r="G57" s="52" t="s">
        <v>208</v>
      </c>
      <c r="H57" s="52" t="s">
        <v>221</v>
      </c>
      <c r="I57" s="52" t="s">
        <v>210</v>
      </c>
      <c r="J57" s="52"/>
      <c r="K57" s="52">
        <v>100</v>
      </c>
      <c r="L57" s="52">
        <v>5</v>
      </c>
      <c r="M57" s="52">
        <v>500</v>
      </c>
      <c r="N57" s="52" t="s">
        <v>172</v>
      </c>
      <c r="O57" s="52" t="s">
        <v>42</v>
      </c>
      <c r="P57" s="39" t="s">
        <v>173</v>
      </c>
      <c r="Q57" s="52" t="s">
        <v>195</v>
      </c>
      <c r="R57" s="52" t="s">
        <v>72</v>
      </c>
      <c r="S57" s="52" t="s">
        <v>175</v>
      </c>
      <c r="T57" s="53">
        <v>46223</v>
      </c>
      <c r="U57" s="53">
        <v>46285</v>
      </c>
      <c r="V57" s="52">
        <v>60</v>
      </c>
      <c r="W57" s="47" t="s">
        <v>74</v>
      </c>
      <c r="X57" s="44" t="s">
        <v>75</v>
      </c>
    </row>
    <row r="58" s="6" customFormat="1" ht="180" customHeight="1" spans="1:24">
      <c r="A58" s="38">
        <v>54</v>
      </c>
      <c r="B58" s="39" t="s">
        <v>63</v>
      </c>
      <c r="C58" s="51" t="s">
        <v>217</v>
      </c>
      <c r="D58" s="52" t="s">
        <v>168</v>
      </c>
      <c r="E58" s="52" t="s">
        <v>222</v>
      </c>
      <c r="F58" s="52" t="s">
        <v>32</v>
      </c>
      <c r="G58" s="52" t="s">
        <v>208</v>
      </c>
      <c r="H58" s="52" t="s">
        <v>223</v>
      </c>
      <c r="I58" s="52" t="s">
        <v>210</v>
      </c>
      <c r="J58" s="52"/>
      <c r="K58" s="52">
        <v>80</v>
      </c>
      <c r="L58" s="52">
        <v>5</v>
      </c>
      <c r="M58" s="52">
        <v>400</v>
      </c>
      <c r="N58" s="52" t="s">
        <v>172</v>
      </c>
      <c r="O58" s="52" t="s">
        <v>42</v>
      </c>
      <c r="P58" s="39" t="s">
        <v>173</v>
      </c>
      <c r="Q58" s="52" t="s">
        <v>195</v>
      </c>
      <c r="R58" s="52" t="s">
        <v>72</v>
      </c>
      <c r="S58" s="52" t="s">
        <v>175</v>
      </c>
      <c r="T58" s="53">
        <v>46228</v>
      </c>
      <c r="U58" s="53">
        <v>46290</v>
      </c>
      <c r="V58" s="52">
        <v>60</v>
      </c>
      <c r="W58" s="47" t="s">
        <v>74</v>
      </c>
      <c r="X58" s="44" t="s">
        <v>75</v>
      </c>
    </row>
    <row r="59" s="6" customFormat="1" ht="180" customHeight="1" spans="1:24">
      <c r="A59" s="38">
        <v>55</v>
      </c>
      <c r="B59" s="39" t="s">
        <v>63</v>
      </c>
      <c r="C59" s="51" t="s">
        <v>217</v>
      </c>
      <c r="D59" s="52" t="s">
        <v>168</v>
      </c>
      <c r="E59" s="52" t="s">
        <v>224</v>
      </c>
      <c r="F59" s="52" t="s">
        <v>32</v>
      </c>
      <c r="G59" s="52" t="s">
        <v>208</v>
      </c>
      <c r="H59" s="52" t="s">
        <v>225</v>
      </c>
      <c r="I59" s="52" t="s">
        <v>210</v>
      </c>
      <c r="J59" s="52"/>
      <c r="K59" s="52">
        <v>100</v>
      </c>
      <c r="L59" s="52">
        <v>5</v>
      </c>
      <c r="M59" s="52">
        <v>500</v>
      </c>
      <c r="N59" s="52" t="s">
        <v>172</v>
      </c>
      <c r="O59" s="52" t="s">
        <v>42</v>
      </c>
      <c r="P59" s="39" t="s">
        <v>173</v>
      </c>
      <c r="Q59" s="52" t="s">
        <v>195</v>
      </c>
      <c r="R59" s="52" t="s">
        <v>72</v>
      </c>
      <c r="S59" s="52" t="s">
        <v>175</v>
      </c>
      <c r="T59" s="53">
        <v>46233</v>
      </c>
      <c r="U59" s="53">
        <v>46295</v>
      </c>
      <c r="V59" s="52">
        <v>60</v>
      </c>
      <c r="W59" s="47" t="s">
        <v>74</v>
      </c>
      <c r="X59" s="44" t="s">
        <v>75</v>
      </c>
    </row>
    <row r="60" s="6" customFormat="1" ht="180" customHeight="1" spans="1:24">
      <c r="A60" s="38">
        <v>56</v>
      </c>
      <c r="B60" s="39" t="s">
        <v>63</v>
      </c>
      <c r="C60" s="51" t="s">
        <v>217</v>
      </c>
      <c r="D60" s="52" t="s">
        <v>168</v>
      </c>
      <c r="E60" s="52" t="s">
        <v>226</v>
      </c>
      <c r="F60" s="52" t="s">
        <v>32</v>
      </c>
      <c r="G60" s="52" t="s">
        <v>208</v>
      </c>
      <c r="H60" s="52" t="s">
        <v>227</v>
      </c>
      <c r="I60" s="52" t="s">
        <v>210</v>
      </c>
      <c r="J60" s="52"/>
      <c r="K60" s="52">
        <v>50</v>
      </c>
      <c r="L60" s="52">
        <v>5</v>
      </c>
      <c r="M60" s="52">
        <v>250</v>
      </c>
      <c r="N60" s="52" t="s">
        <v>172</v>
      </c>
      <c r="O60" s="52" t="s">
        <v>42</v>
      </c>
      <c r="P60" s="39" t="s">
        <v>173</v>
      </c>
      <c r="Q60" s="52" t="s">
        <v>195</v>
      </c>
      <c r="R60" s="52" t="s">
        <v>72</v>
      </c>
      <c r="S60" s="52" t="s">
        <v>175</v>
      </c>
      <c r="T60" s="53">
        <v>46239</v>
      </c>
      <c r="U60" s="53">
        <v>46300</v>
      </c>
      <c r="V60" s="52">
        <v>60</v>
      </c>
      <c r="W60" s="47" t="s">
        <v>74</v>
      </c>
      <c r="X60" s="44" t="s">
        <v>75</v>
      </c>
    </row>
    <row r="61" s="6" customFormat="1" ht="180" customHeight="1" spans="1:24">
      <c r="A61" s="38">
        <v>57</v>
      </c>
      <c r="B61" s="39" t="s">
        <v>63</v>
      </c>
      <c r="C61" s="51" t="s">
        <v>217</v>
      </c>
      <c r="D61" s="52" t="s">
        <v>168</v>
      </c>
      <c r="E61" s="52" t="s">
        <v>228</v>
      </c>
      <c r="F61" s="52" t="s">
        <v>32</v>
      </c>
      <c r="G61" s="52" t="s">
        <v>208</v>
      </c>
      <c r="H61" s="52" t="s">
        <v>229</v>
      </c>
      <c r="I61" s="52" t="s">
        <v>210</v>
      </c>
      <c r="J61" s="52"/>
      <c r="K61" s="52">
        <v>30</v>
      </c>
      <c r="L61" s="52">
        <v>5</v>
      </c>
      <c r="M61" s="52">
        <v>150</v>
      </c>
      <c r="N61" s="52" t="s">
        <v>172</v>
      </c>
      <c r="O61" s="52" t="s">
        <v>42</v>
      </c>
      <c r="P61" s="39" t="s">
        <v>173</v>
      </c>
      <c r="Q61" s="52" t="s">
        <v>195</v>
      </c>
      <c r="R61" s="52" t="s">
        <v>72</v>
      </c>
      <c r="S61" s="52" t="s">
        <v>175</v>
      </c>
      <c r="T61" s="53">
        <v>46239</v>
      </c>
      <c r="U61" s="53">
        <v>46270</v>
      </c>
      <c r="V61" s="52">
        <v>30</v>
      </c>
      <c r="W61" s="47" t="s">
        <v>74</v>
      </c>
      <c r="X61" s="44" t="s">
        <v>75</v>
      </c>
    </row>
    <row r="62" s="6" customFormat="1" ht="180" customHeight="1" spans="1:24">
      <c r="A62" s="38">
        <v>58</v>
      </c>
      <c r="B62" s="39" t="s">
        <v>63</v>
      </c>
      <c r="C62" s="51" t="s">
        <v>217</v>
      </c>
      <c r="D62" s="52" t="s">
        <v>168</v>
      </c>
      <c r="E62" s="52" t="s">
        <v>222</v>
      </c>
      <c r="F62" s="52" t="s">
        <v>32</v>
      </c>
      <c r="G62" s="52" t="s">
        <v>208</v>
      </c>
      <c r="H62" s="52" t="s">
        <v>230</v>
      </c>
      <c r="I62" s="52" t="s">
        <v>210</v>
      </c>
      <c r="J62" s="52"/>
      <c r="K62" s="52">
        <v>40</v>
      </c>
      <c r="L62" s="52">
        <v>5</v>
      </c>
      <c r="M62" s="52">
        <v>200</v>
      </c>
      <c r="N62" s="52" t="s">
        <v>172</v>
      </c>
      <c r="O62" s="52" t="s">
        <v>42</v>
      </c>
      <c r="P62" s="39" t="s">
        <v>173</v>
      </c>
      <c r="Q62" s="52" t="s">
        <v>195</v>
      </c>
      <c r="R62" s="52" t="s">
        <v>72</v>
      </c>
      <c r="S62" s="52" t="s">
        <v>175</v>
      </c>
      <c r="T62" s="53">
        <v>46270</v>
      </c>
      <c r="U62" s="53">
        <v>46300</v>
      </c>
      <c r="V62" s="52">
        <v>30</v>
      </c>
      <c r="W62" s="47" t="s">
        <v>74</v>
      </c>
      <c r="X62" s="44" t="s">
        <v>75</v>
      </c>
    </row>
    <row r="63" s="6" customFormat="1" ht="180" customHeight="1" spans="1:24">
      <c r="A63" s="38">
        <v>59</v>
      </c>
      <c r="B63" s="39" t="s">
        <v>63</v>
      </c>
      <c r="C63" s="51" t="s">
        <v>217</v>
      </c>
      <c r="D63" s="52" t="s">
        <v>168</v>
      </c>
      <c r="E63" s="52" t="s">
        <v>176</v>
      </c>
      <c r="F63" s="52" t="s">
        <v>32</v>
      </c>
      <c r="G63" s="52" t="s">
        <v>208</v>
      </c>
      <c r="H63" s="52" t="s">
        <v>231</v>
      </c>
      <c r="I63" s="52" t="s">
        <v>210</v>
      </c>
      <c r="J63" s="52"/>
      <c r="K63" s="52">
        <v>30</v>
      </c>
      <c r="L63" s="52">
        <v>6</v>
      </c>
      <c r="M63" s="52">
        <v>180</v>
      </c>
      <c r="N63" s="52" t="s">
        <v>172</v>
      </c>
      <c r="O63" s="52" t="s">
        <v>42</v>
      </c>
      <c r="P63" s="39" t="s">
        <v>173</v>
      </c>
      <c r="Q63" s="52" t="s">
        <v>195</v>
      </c>
      <c r="R63" s="52" t="s">
        <v>72</v>
      </c>
      <c r="S63" s="52" t="s">
        <v>175</v>
      </c>
      <c r="T63" s="53">
        <v>46254</v>
      </c>
      <c r="U63" s="53">
        <v>46285</v>
      </c>
      <c r="V63" s="52">
        <v>30</v>
      </c>
      <c r="W63" s="47" t="s">
        <v>74</v>
      </c>
      <c r="X63" s="44" t="s">
        <v>75</v>
      </c>
    </row>
    <row r="64" s="6" customFormat="1" ht="180" customHeight="1" spans="1:24">
      <c r="A64" s="38">
        <v>60</v>
      </c>
      <c r="B64" s="39" t="s">
        <v>63</v>
      </c>
      <c r="C64" s="51" t="s">
        <v>217</v>
      </c>
      <c r="D64" s="52" t="s">
        <v>168</v>
      </c>
      <c r="E64" s="52" t="s">
        <v>232</v>
      </c>
      <c r="F64" s="52" t="s">
        <v>32</v>
      </c>
      <c r="G64" s="52" t="s">
        <v>208</v>
      </c>
      <c r="H64" s="52" t="s">
        <v>233</v>
      </c>
      <c r="I64" s="52" t="s">
        <v>210</v>
      </c>
      <c r="J64" s="52"/>
      <c r="K64" s="52">
        <v>30</v>
      </c>
      <c r="L64" s="52">
        <v>6</v>
      </c>
      <c r="M64" s="52">
        <v>180</v>
      </c>
      <c r="N64" s="52" t="s">
        <v>172</v>
      </c>
      <c r="O64" s="52" t="s">
        <v>42</v>
      </c>
      <c r="P64" s="39" t="s">
        <v>173</v>
      </c>
      <c r="Q64" s="52" t="s">
        <v>195</v>
      </c>
      <c r="R64" s="52" t="s">
        <v>72</v>
      </c>
      <c r="S64" s="52" t="s">
        <v>175</v>
      </c>
      <c r="T64" s="53">
        <v>46264</v>
      </c>
      <c r="U64" s="53">
        <v>46295</v>
      </c>
      <c r="V64" s="52">
        <v>30</v>
      </c>
      <c r="W64" s="47" t="s">
        <v>74</v>
      </c>
      <c r="X64" s="44" t="s">
        <v>75</v>
      </c>
    </row>
    <row r="65" s="6" customFormat="1" ht="180" customHeight="1" spans="1:24">
      <c r="A65" s="38">
        <v>61</v>
      </c>
      <c r="B65" s="39" t="s">
        <v>63</v>
      </c>
      <c r="C65" s="51" t="s">
        <v>217</v>
      </c>
      <c r="D65" s="52" t="s">
        <v>168</v>
      </c>
      <c r="E65" s="52" t="s">
        <v>176</v>
      </c>
      <c r="F65" s="52" t="s">
        <v>32</v>
      </c>
      <c r="G65" s="52" t="s">
        <v>208</v>
      </c>
      <c r="H65" s="52" t="s">
        <v>234</v>
      </c>
      <c r="I65" s="52" t="s">
        <v>210</v>
      </c>
      <c r="J65" s="52"/>
      <c r="K65" s="52">
        <v>30</v>
      </c>
      <c r="L65" s="52">
        <v>6</v>
      </c>
      <c r="M65" s="52">
        <v>180</v>
      </c>
      <c r="N65" s="52" t="s">
        <v>172</v>
      </c>
      <c r="O65" s="52" t="s">
        <v>42</v>
      </c>
      <c r="P65" s="39" t="s">
        <v>173</v>
      </c>
      <c r="Q65" s="52" t="s">
        <v>195</v>
      </c>
      <c r="R65" s="52" t="s">
        <v>72</v>
      </c>
      <c r="S65" s="52" t="s">
        <v>175</v>
      </c>
      <c r="T65" s="53">
        <v>46254</v>
      </c>
      <c r="U65" s="53">
        <v>46285</v>
      </c>
      <c r="V65" s="52">
        <v>30</v>
      </c>
      <c r="W65" s="47" t="s">
        <v>74</v>
      </c>
      <c r="X65" s="44" t="s">
        <v>75</v>
      </c>
    </row>
    <row r="66" s="6" customFormat="1" ht="180" customHeight="1" spans="1:24">
      <c r="A66" s="38">
        <v>62</v>
      </c>
      <c r="B66" s="39" t="s">
        <v>63</v>
      </c>
      <c r="C66" s="51" t="s">
        <v>217</v>
      </c>
      <c r="D66" s="52" t="s">
        <v>168</v>
      </c>
      <c r="E66" s="52" t="s">
        <v>235</v>
      </c>
      <c r="F66" s="52" t="s">
        <v>32</v>
      </c>
      <c r="G66" s="52" t="s">
        <v>208</v>
      </c>
      <c r="H66" s="52" t="s">
        <v>236</v>
      </c>
      <c r="I66" s="52" t="s">
        <v>210</v>
      </c>
      <c r="J66" s="52"/>
      <c r="K66" s="52">
        <v>50</v>
      </c>
      <c r="L66" s="52">
        <v>4</v>
      </c>
      <c r="M66" s="52">
        <v>200</v>
      </c>
      <c r="N66" s="52" t="s">
        <v>172</v>
      </c>
      <c r="O66" s="52" t="s">
        <v>42</v>
      </c>
      <c r="P66" s="39" t="s">
        <v>173</v>
      </c>
      <c r="Q66" s="52" t="s">
        <v>195</v>
      </c>
      <c r="R66" s="52" t="s">
        <v>72</v>
      </c>
      <c r="S66" s="52" t="s">
        <v>175</v>
      </c>
      <c r="T66" s="53">
        <v>46259</v>
      </c>
      <c r="U66" s="53">
        <v>46290</v>
      </c>
      <c r="V66" s="52">
        <v>30</v>
      </c>
      <c r="W66" s="47" t="s">
        <v>74</v>
      </c>
      <c r="X66" s="44" t="s">
        <v>75</v>
      </c>
    </row>
    <row r="67" s="6" customFormat="1" ht="180" customHeight="1" spans="1:24">
      <c r="A67" s="38">
        <v>63</v>
      </c>
      <c r="B67" s="39" t="s">
        <v>63</v>
      </c>
      <c r="C67" s="45" t="s">
        <v>217</v>
      </c>
      <c r="D67" s="39" t="s">
        <v>168</v>
      </c>
      <c r="E67" s="39" t="s">
        <v>237</v>
      </c>
      <c r="F67" s="39" t="s">
        <v>32</v>
      </c>
      <c r="G67" s="39" t="s">
        <v>208</v>
      </c>
      <c r="H67" s="39" t="s">
        <v>238</v>
      </c>
      <c r="I67" s="39" t="s">
        <v>210</v>
      </c>
      <c r="J67" s="39"/>
      <c r="K67" s="39">
        <v>80</v>
      </c>
      <c r="L67" s="39">
        <v>5</v>
      </c>
      <c r="M67" s="39">
        <v>400</v>
      </c>
      <c r="N67" s="39" t="s">
        <v>172</v>
      </c>
      <c r="O67" s="39" t="s">
        <v>42</v>
      </c>
      <c r="P67" s="39" t="s">
        <v>173</v>
      </c>
      <c r="Q67" s="39" t="s">
        <v>195</v>
      </c>
      <c r="R67" s="39" t="s">
        <v>72</v>
      </c>
      <c r="S67" s="52" t="s">
        <v>175</v>
      </c>
      <c r="T67" s="46">
        <v>46239</v>
      </c>
      <c r="U67" s="46">
        <v>46280</v>
      </c>
      <c r="V67" s="39">
        <v>40</v>
      </c>
      <c r="W67" s="47" t="s">
        <v>74</v>
      </c>
      <c r="X67" s="44" t="s">
        <v>75</v>
      </c>
    </row>
    <row r="68" s="4" customFormat="1" ht="93.75" spans="1:24">
      <c r="A68" s="38">
        <v>64</v>
      </c>
      <c r="B68" s="39" t="s">
        <v>63</v>
      </c>
      <c r="C68" s="45" t="s">
        <v>98</v>
      </c>
      <c r="D68" s="39" t="s">
        <v>239</v>
      </c>
      <c r="E68" s="39" t="s">
        <v>240</v>
      </c>
      <c r="F68" s="39" t="s">
        <v>32</v>
      </c>
      <c r="G68" s="39" t="s">
        <v>241</v>
      </c>
      <c r="H68" s="39" t="s">
        <v>242</v>
      </c>
      <c r="I68" s="39" t="s">
        <v>243</v>
      </c>
      <c r="J68" s="39"/>
      <c r="K68" s="39">
        <v>300</v>
      </c>
      <c r="L68" s="49">
        <v>3</v>
      </c>
      <c r="M68" s="49">
        <v>900</v>
      </c>
      <c r="N68" s="39" t="s">
        <v>41</v>
      </c>
      <c r="O68" s="39" t="s">
        <v>34</v>
      </c>
      <c r="P68" s="49"/>
      <c r="Q68" s="39" t="s">
        <v>244</v>
      </c>
      <c r="R68" s="39" t="s">
        <v>74</v>
      </c>
      <c r="S68" s="39" t="s">
        <v>175</v>
      </c>
      <c r="T68" s="50">
        <v>46086</v>
      </c>
      <c r="U68" s="50">
        <f t="shared" ref="U68:U81" si="2">T68+V68</f>
        <v>46147</v>
      </c>
      <c r="V68" s="39">
        <v>61</v>
      </c>
      <c r="W68" s="54" t="s">
        <v>74</v>
      </c>
      <c r="X68" s="44" t="s">
        <v>75</v>
      </c>
    </row>
    <row r="69" s="4" customFormat="1" ht="187.5" spans="1:24">
      <c r="A69" s="38">
        <v>65</v>
      </c>
      <c r="B69" s="39" t="s">
        <v>63</v>
      </c>
      <c r="C69" s="45" t="s">
        <v>92</v>
      </c>
      <c r="D69" s="39" t="s">
        <v>239</v>
      </c>
      <c r="E69" s="39" t="s">
        <v>240</v>
      </c>
      <c r="F69" s="39" t="s">
        <v>32</v>
      </c>
      <c r="G69" s="39" t="s">
        <v>245</v>
      </c>
      <c r="H69" s="39" t="s">
        <v>246</v>
      </c>
      <c r="I69" s="39" t="s">
        <v>247</v>
      </c>
      <c r="J69" s="39"/>
      <c r="K69" s="39">
        <v>40</v>
      </c>
      <c r="L69" s="49">
        <v>3</v>
      </c>
      <c r="M69" s="49">
        <v>120</v>
      </c>
      <c r="N69" s="39" t="s">
        <v>41</v>
      </c>
      <c r="O69" s="39" t="s">
        <v>34</v>
      </c>
      <c r="P69" s="49"/>
      <c r="Q69" s="39" t="s">
        <v>244</v>
      </c>
      <c r="R69" s="39" t="s">
        <v>74</v>
      </c>
      <c r="S69" s="39" t="s">
        <v>175</v>
      </c>
      <c r="T69" s="50">
        <v>46086</v>
      </c>
      <c r="U69" s="50">
        <f t="shared" si="2"/>
        <v>46131</v>
      </c>
      <c r="V69" s="39">
        <v>45</v>
      </c>
      <c r="W69" s="54" t="s">
        <v>74</v>
      </c>
      <c r="X69" s="44" t="s">
        <v>75</v>
      </c>
    </row>
    <row r="70" s="4" customFormat="1" ht="187.5" spans="1:24">
      <c r="A70" s="38">
        <v>66</v>
      </c>
      <c r="B70" s="39" t="s">
        <v>63</v>
      </c>
      <c r="C70" s="45" t="s">
        <v>92</v>
      </c>
      <c r="D70" s="39" t="s">
        <v>239</v>
      </c>
      <c r="E70" s="39" t="s">
        <v>240</v>
      </c>
      <c r="F70" s="39" t="s">
        <v>32</v>
      </c>
      <c r="G70" s="39" t="s">
        <v>248</v>
      </c>
      <c r="H70" s="39" t="s">
        <v>249</v>
      </c>
      <c r="I70" s="39" t="s">
        <v>250</v>
      </c>
      <c r="J70" s="39"/>
      <c r="K70" s="39">
        <v>20</v>
      </c>
      <c r="L70" s="49">
        <v>3</v>
      </c>
      <c r="M70" s="49">
        <v>60</v>
      </c>
      <c r="N70" s="39" t="s">
        <v>251</v>
      </c>
      <c r="O70" s="39" t="s">
        <v>34</v>
      </c>
      <c r="P70" s="49"/>
      <c r="Q70" s="39" t="s">
        <v>244</v>
      </c>
      <c r="R70" s="39" t="s">
        <v>74</v>
      </c>
      <c r="S70" s="39" t="s">
        <v>175</v>
      </c>
      <c r="T70" s="50">
        <v>46086</v>
      </c>
      <c r="U70" s="50">
        <f t="shared" si="2"/>
        <v>46116</v>
      </c>
      <c r="V70" s="39">
        <v>30</v>
      </c>
      <c r="W70" s="54" t="s">
        <v>74</v>
      </c>
      <c r="X70" s="44" t="s">
        <v>75</v>
      </c>
    </row>
    <row r="71" s="4" customFormat="1" ht="187.5" spans="1:24">
      <c r="A71" s="38">
        <v>67</v>
      </c>
      <c r="B71" s="39" t="s">
        <v>63</v>
      </c>
      <c r="C71" s="45" t="s">
        <v>92</v>
      </c>
      <c r="D71" s="39" t="s">
        <v>239</v>
      </c>
      <c r="E71" s="39" t="s">
        <v>240</v>
      </c>
      <c r="F71" s="39" t="s">
        <v>32</v>
      </c>
      <c r="G71" s="39" t="s">
        <v>252</v>
      </c>
      <c r="H71" s="39" t="s">
        <v>253</v>
      </c>
      <c r="I71" s="39" t="s">
        <v>254</v>
      </c>
      <c r="J71" s="39"/>
      <c r="K71" s="39">
        <v>30</v>
      </c>
      <c r="L71" s="49">
        <v>3</v>
      </c>
      <c r="M71" s="49">
        <v>90</v>
      </c>
      <c r="N71" s="39" t="s">
        <v>41</v>
      </c>
      <c r="O71" s="39" t="s">
        <v>34</v>
      </c>
      <c r="P71" s="49"/>
      <c r="Q71" s="39" t="s">
        <v>244</v>
      </c>
      <c r="R71" s="39" t="s">
        <v>74</v>
      </c>
      <c r="S71" s="39" t="s">
        <v>175</v>
      </c>
      <c r="T71" s="50">
        <v>46132</v>
      </c>
      <c r="U71" s="50">
        <f t="shared" si="2"/>
        <v>46177</v>
      </c>
      <c r="V71" s="39">
        <v>45</v>
      </c>
      <c r="W71" s="54" t="s">
        <v>74</v>
      </c>
      <c r="X71" s="44" t="s">
        <v>75</v>
      </c>
    </row>
    <row r="72" s="4" customFormat="1" ht="93.75" spans="1:24">
      <c r="A72" s="38">
        <v>68</v>
      </c>
      <c r="B72" s="39" t="s">
        <v>63</v>
      </c>
      <c r="C72" s="45" t="s">
        <v>92</v>
      </c>
      <c r="D72" s="39" t="s">
        <v>239</v>
      </c>
      <c r="E72" s="39" t="s">
        <v>255</v>
      </c>
      <c r="F72" s="39" t="s">
        <v>32</v>
      </c>
      <c r="G72" s="39" t="s">
        <v>255</v>
      </c>
      <c r="H72" s="39" t="s">
        <v>256</v>
      </c>
      <c r="I72" s="39" t="s">
        <v>257</v>
      </c>
      <c r="J72" s="39"/>
      <c r="K72" s="39">
        <v>80</v>
      </c>
      <c r="L72" s="49">
        <v>3</v>
      </c>
      <c r="M72" s="49">
        <v>240</v>
      </c>
      <c r="N72" s="39" t="s">
        <v>41</v>
      </c>
      <c r="O72" s="39" t="s">
        <v>34</v>
      </c>
      <c r="P72" s="49"/>
      <c r="Q72" s="39" t="s">
        <v>244</v>
      </c>
      <c r="R72" s="39" t="s">
        <v>74</v>
      </c>
      <c r="S72" s="39" t="s">
        <v>175</v>
      </c>
      <c r="T72" s="50">
        <v>46087</v>
      </c>
      <c r="U72" s="50">
        <f t="shared" si="2"/>
        <v>46127</v>
      </c>
      <c r="V72" s="39">
        <v>40</v>
      </c>
      <c r="W72" s="54" t="s">
        <v>74</v>
      </c>
      <c r="X72" s="44" t="s">
        <v>75</v>
      </c>
    </row>
    <row r="73" s="4" customFormat="1" ht="93.75" spans="1:24">
      <c r="A73" s="38">
        <v>69</v>
      </c>
      <c r="B73" s="39" t="s">
        <v>63</v>
      </c>
      <c r="C73" s="45" t="s">
        <v>92</v>
      </c>
      <c r="D73" s="39" t="s">
        <v>239</v>
      </c>
      <c r="E73" s="39" t="s">
        <v>258</v>
      </c>
      <c r="F73" s="39" t="s">
        <v>32</v>
      </c>
      <c r="G73" s="39" t="s">
        <v>259</v>
      </c>
      <c r="H73" s="39" t="s">
        <v>260</v>
      </c>
      <c r="I73" s="39" t="s">
        <v>261</v>
      </c>
      <c r="J73" s="39"/>
      <c r="K73" s="39">
        <v>200</v>
      </c>
      <c r="L73" s="49">
        <v>3</v>
      </c>
      <c r="M73" s="49">
        <v>600</v>
      </c>
      <c r="N73" s="39" t="s">
        <v>41</v>
      </c>
      <c r="O73" s="39" t="s">
        <v>34</v>
      </c>
      <c r="P73" s="49"/>
      <c r="Q73" s="39" t="s">
        <v>244</v>
      </c>
      <c r="R73" s="39" t="s">
        <v>74</v>
      </c>
      <c r="S73" s="39" t="s">
        <v>175</v>
      </c>
      <c r="T73" s="50">
        <v>46087</v>
      </c>
      <c r="U73" s="50">
        <f t="shared" si="2"/>
        <v>46149</v>
      </c>
      <c r="V73" s="39">
        <v>62</v>
      </c>
      <c r="W73" s="54" t="s">
        <v>74</v>
      </c>
      <c r="X73" s="44" t="s">
        <v>75</v>
      </c>
    </row>
    <row r="74" s="4" customFormat="1" ht="93.75" spans="1:24">
      <c r="A74" s="38">
        <v>70</v>
      </c>
      <c r="B74" s="39" t="s">
        <v>63</v>
      </c>
      <c r="C74" s="45" t="s">
        <v>92</v>
      </c>
      <c r="D74" s="39" t="s">
        <v>239</v>
      </c>
      <c r="E74" s="39" t="s">
        <v>262</v>
      </c>
      <c r="F74" s="39" t="s">
        <v>32</v>
      </c>
      <c r="G74" s="39" t="s">
        <v>263</v>
      </c>
      <c r="H74" s="39" t="s">
        <v>264</v>
      </c>
      <c r="I74" s="39" t="s">
        <v>265</v>
      </c>
      <c r="J74" s="39"/>
      <c r="K74" s="39">
        <v>200</v>
      </c>
      <c r="L74" s="49">
        <v>3</v>
      </c>
      <c r="M74" s="49">
        <v>600</v>
      </c>
      <c r="N74" s="39" t="s">
        <v>41</v>
      </c>
      <c r="O74" s="39" t="s">
        <v>34</v>
      </c>
      <c r="P74" s="49"/>
      <c r="Q74" s="39" t="s">
        <v>244</v>
      </c>
      <c r="R74" s="39" t="s">
        <v>74</v>
      </c>
      <c r="S74" s="39" t="s">
        <v>175</v>
      </c>
      <c r="T74" s="50">
        <v>46087</v>
      </c>
      <c r="U74" s="50">
        <f t="shared" si="2"/>
        <v>46117</v>
      </c>
      <c r="V74" s="39">
        <v>30</v>
      </c>
      <c r="W74" s="54" t="s">
        <v>74</v>
      </c>
      <c r="X74" s="44" t="s">
        <v>75</v>
      </c>
    </row>
    <row r="75" s="4" customFormat="1" ht="93.75" spans="1:24">
      <c r="A75" s="38">
        <v>71</v>
      </c>
      <c r="B75" s="39" t="s">
        <v>63</v>
      </c>
      <c r="C75" s="45" t="s">
        <v>92</v>
      </c>
      <c r="D75" s="39" t="s">
        <v>239</v>
      </c>
      <c r="E75" s="39" t="s">
        <v>266</v>
      </c>
      <c r="F75" s="39" t="s">
        <v>32</v>
      </c>
      <c r="G75" s="39" t="s">
        <v>266</v>
      </c>
      <c r="H75" s="39" t="s">
        <v>267</v>
      </c>
      <c r="I75" s="39" t="s">
        <v>268</v>
      </c>
      <c r="J75" s="39"/>
      <c r="K75" s="39">
        <v>20</v>
      </c>
      <c r="L75" s="49">
        <v>6</v>
      </c>
      <c r="M75" s="49">
        <v>120</v>
      </c>
      <c r="N75" s="39" t="s">
        <v>41</v>
      </c>
      <c r="O75" s="39" t="s">
        <v>34</v>
      </c>
      <c r="P75" s="49"/>
      <c r="Q75" s="39" t="s">
        <v>244</v>
      </c>
      <c r="R75" s="39" t="s">
        <v>74</v>
      </c>
      <c r="S75" s="39" t="s">
        <v>175</v>
      </c>
      <c r="T75" s="50">
        <v>46102</v>
      </c>
      <c r="U75" s="50">
        <f t="shared" si="2"/>
        <v>46152</v>
      </c>
      <c r="V75" s="39">
        <v>50</v>
      </c>
      <c r="W75" s="54" t="s">
        <v>74</v>
      </c>
      <c r="X75" s="44" t="s">
        <v>75</v>
      </c>
    </row>
    <row r="76" s="4" customFormat="1" ht="206.25" spans="1:24">
      <c r="A76" s="38">
        <v>72</v>
      </c>
      <c r="B76" s="39" t="s">
        <v>63</v>
      </c>
      <c r="C76" s="45" t="s">
        <v>92</v>
      </c>
      <c r="D76" s="39" t="s">
        <v>239</v>
      </c>
      <c r="E76" s="39" t="s">
        <v>240</v>
      </c>
      <c r="F76" s="39" t="s">
        <v>32</v>
      </c>
      <c r="G76" s="39" t="s">
        <v>269</v>
      </c>
      <c r="H76" s="39" t="s">
        <v>270</v>
      </c>
      <c r="I76" s="39" t="s">
        <v>271</v>
      </c>
      <c r="J76" s="39"/>
      <c r="K76" s="39">
        <v>10</v>
      </c>
      <c r="L76" s="49">
        <v>3</v>
      </c>
      <c r="M76" s="49">
        <v>30</v>
      </c>
      <c r="N76" s="39" t="s">
        <v>41</v>
      </c>
      <c r="O76" s="39" t="s">
        <v>34</v>
      </c>
      <c r="P76" s="49"/>
      <c r="Q76" s="39" t="s">
        <v>244</v>
      </c>
      <c r="R76" s="39" t="s">
        <v>74</v>
      </c>
      <c r="S76" s="39" t="s">
        <v>175</v>
      </c>
      <c r="T76" s="50">
        <v>46089</v>
      </c>
      <c r="U76" s="50">
        <f t="shared" si="2"/>
        <v>46150</v>
      </c>
      <c r="V76" s="39">
        <v>61</v>
      </c>
      <c r="W76" s="54" t="s">
        <v>74</v>
      </c>
      <c r="X76" s="44" t="s">
        <v>75</v>
      </c>
    </row>
    <row r="77" s="4" customFormat="1" ht="112.5" spans="1:24">
      <c r="A77" s="38">
        <v>73</v>
      </c>
      <c r="B77" s="39" t="s">
        <v>63</v>
      </c>
      <c r="C77" s="45" t="s">
        <v>92</v>
      </c>
      <c r="D77" s="39" t="s">
        <v>239</v>
      </c>
      <c r="E77" s="39" t="s">
        <v>240</v>
      </c>
      <c r="F77" s="39" t="s">
        <v>32</v>
      </c>
      <c r="G77" s="39" t="s">
        <v>272</v>
      </c>
      <c r="H77" s="39" t="s">
        <v>273</v>
      </c>
      <c r="I77" s="39" t="s">
        <v>271</v>
      </c>
      <c r="J77" s="39"/>
      <c r="K77" s="39">
        <v>30</v>
      </c>
      <c r="L77" s="49">
        <v>3</v>
      </c>
      <c r="M77" s="49">
        <v>90</v>
      </c>
      <c r="N77" s="39" t="s">
        <v>41</v>
      </c>
      <c r="O77" s="39" t="s">
        <v>34</v>
      </c>
      <c r="P77" s="49"/>
      <c r="Q77" s="39" t="s">
        <v>244</v>
      </c>
      <c r="R77" s="39" t="s">
        <v>74</v>
      </c>
      <c r="S77" s="39" t="s">
        <v>175</v>
      </c>
      <c r="T77" s="50">
        <v>46089</v>
      </c>
      <c r="U77" s="50">
        <f t="shared" si="2"/>
        <v>46150</v>
      </c>
      <c r="V77" s="39">
        <v>61</v>
      </c>
      <c r="W77" s="54" t="s">
        <v>74</v>
      </c>
      <c r="X77" s="44" t="s">
        <v>75</v>
      </c>
    </row>
    <row r="78" s="4" customFormat="1" ht="93.75" spans="1:24">
      <c r="A78" s="38">
        <v>74</v>
      </c>
      <c r="B78" s="39" t="s">
        <v>63</v>
      </c>
      <c r="C78" s="45" t="s">
        <v>92</v>
      </c>
      <c r="D78" s="39" t="s">
        <v>239</v>
      </c>
      <c r="E78" s="39" t="s">
        <v>240</v>
      </c>
      <c r="F78" s="39" t="s">
        <v>32</v>
      </c>
      <c r="G78" s="39" t="s">
        <v>274</v>
      </c>
      <c r="H78" s="39" t="s">
        <v>275</v>
      </c>
      <c r="I78" s="39" t="s">
        <v>276</v>
      </c>
      <c r="J78" s="39"/>
      <c r="K78" s="39">
        <v>5</v>
      </c>
      <c r="L78" s="49">
        <v>3</v>
      </c>
      <c r="M78" s="49">
        <v>15</v>
      </c>
      <c r="N78" s="39" t="s">
        <v>41</v>
      </c>
      <c r="O78" s="39" t="s">
        <v>34</v>
      </c>
      <c r="P78" s="49"/>
      <c r="Q78" s="39" t="s">
        <v>244</v>
      </c>
      <c r="R78" s="39" t="s">
        <v>74</v>
      </c>
      <c r="S78" s="39" t="s">
        <v>175</v>
      </c>
      <c r="T78" s="50">
        <v>46089</v>
      </c>
      <c r="U78" s="50">
        <f t="shared" si="2"/>
        <v>46150</v>
      </c>
      <c r="V78" s="39">
        <v>61</v>
      </c>
      <c r="W78" s="54" t="s">
        <v>74</v>
      </c>
      <c r="X78" s="44" t="s">
        <v>75</v>
      </c>
    </row>
    <row r="79" s="4" customFormat="1" ht="93.75" spans="1:24">
      <c r="A79" s="38">
        <v>75</v>
      </c>
      <c r="B79" s="39" t="s">
        <v>63</v>
      </c>
      <c r="C79" s="45" t="s">
        <v>92</v>
      </c>
      <c r="D79" s="39" t="s">
        <v>239</v>
      </c>
      <c r="E79" s="39" t="s">
        <v>240</v>
      </c>
      <c r="F79" s="39" t="s">
        <v>32</v>
      </c>
      <c r="G79" s="39" t="s">
        <v>277</v>
      </c>
      <c r="H79" s="39" t="s">
        <v>278</v>
      </c>
      <c r="I79" s="39" t="s">
        <v>276</v>
      </c>
      <c r="J79" s="39"/>
      <c r="K79" s="39">
        <v>5</v>
      </c>
      <c r="L79" s="49">
        <v>3</v>
      </c>
      <c r="M79" s="49">
        <v>15</v>
      </c>
      <c r="N79" s="39" t="s">
        <v>41</v>
      </c>
      <c r="O79" s="39" t="s">
        <v>34</v>
      </c>
      <c r="P79" s="49"/>
      <c r="Q79" s="39" t="s">
        <v>244</v>
      </c>
      <c r="R79" s="39" t="s">
        <v>74</v>
      </c>
      <c r="S79" s="39" t="s">
        <v>175</v>
      </c>
      <c r="T79" s="50">
        <v>46089</v>
      </c>
      <c r="U79" s="50">
        <f t="shared" si="2"/>
        <v>46150</v>
      </c>
      <c r="V79" s="39">
        <v>61</v>
      </c>
      <c r="W79" s="54" t="s">
        <v>74</v>
      </c>
      <c r="X79" s="44" t="s">
        <v>75</v>
      </c>
    </row>
    <row r="80" s="4" customFormat="1" ht="112.5" spans="1:24">
      <c r="A80" s="38">
        <v>76</v>
      </c>
      <c r="B80" s="39" t="s">
        <v>63</v>
      </c>
      <c r="C80" s="45" t="s">
        <v>92</v>
      </c>
      <c r="D80" s="39" t="s">
        <v>239</v>
      </c>
      <c r="E80" s="39" t="s">
        <v>279</v>
      </c>
      <c r="F80" s="39" t="s">
        <v>32</v>
      </c>
      <c r="G80" s="39" t="s">
        <v>279</v>
      </c>
      <c r="H80" s="39" t="s">
        <v>280</v>
      </c>
      <c r="I80" s="39" t="s">
        <v>281</v>
      </c>
      <c r="J80" s="39"/>
      <c r="K80" s="39">
        <v>90</v>
      </c>
      <c r="L80" s="49">
        <v>3</v>
      </c>
      <c r="M80" s="49">
        <v>270</v>
      </c>
      <c r="N80" s="39" t="s">
        <v>41</v>
      </c>
      <c r="O80" s="39" t="s">
        <v>34</v>
      </c>
      <c r="P80" s="49"/>
      <c r="Q80" s="39" t="s">
        <v>244</v>
      </c>
      <c r="R80" s="39" t="s">
        <v>74</v>
      </c>
      <c r="S80" s="39" t="s">
        <v>175</v>
      </c>
      <c r="T80" s="50">
        <v>46092</v>
      </c>
      <c r="U80" s="50">
        <f t="shared" si="2"/>
        <v>46148</v>
      </c>
      <c r="V80" s="39">
        <v>56</v>
      </c>
      <c r="W80" s="54" t="s">
        <v>74</v>
      </c>
      <c r="X80" s="44" t="s">
        <v>75</v>
      </c>
    </row>
    <row r="81" s="4" customFormat="1" ht="93.75" spans="1:24">
      <c r="A81" s="38">
        <v>77</v>
      </c>
      <c r="B81" s="39" t="s">
        <v>63</v>
      </c>
      <c r="C81" s="45" t="s">
        <v>92</v>
      </c>
      <c r="D81" s="39" t="s">
        <v>239</v>
      </c>
      <c r="E81" s="39" t="s">
        <v>282</v>
      </c>
      <c r="F81" s="39" t="s">
        <v>32</v>
      </c>
      <c r="G81" s="39" t="s">
        <v>283</v>
      </c>
      <c r="H81" s="39" t="s">
        <v>283</v>
      </c>
      <c r="I81" s="39" t="s">
        <v>284</v>
      </c>
      <c r="J81" s="39"/>
      <c r="K81" s="39">
        <v>90</v>
      </c>
      <c r="L81" s="49">
        <v>3</v>
      </c>
      <c r="M81" s="49">
        <v>270</v>
      </c>
      <c r="N81" s="39" t="s">
        <v>41</v>
      </c>
      <c r="O81" s="39" t="s">
        <v>34</v>
      </c>
      <c r="P81" s="49"/>
      <c r="Q81" s="39" t="s">
        <v>244</v>
      </c>
      <c r="R81" s="39" t="s">
        <v>74</v>
      </c>
      <c r="S81" s="39" t="s">
        <v>175</v>
      </c>
      <c r="T81" s="50">
        <v>46089</v>
      </c>
      <c r="U81" s="50">
        <f t="shared" si="2"/>
        <v>46130</v>
      </c>
      <c r="V81" s="39">
        <v>41</v>
      </c>
      <c r="W81" s="54" t="s">
        <v>74</v>
      </c>
      <c r="X81" s="44" t="s">
        <v>75</v>
      </c>
    </row>
    <row r="82" s="4" customFormat="1" ht="93.75" spans="1:24">
      <c r="A82" s="38">
        <v>78</v>
      </c>
      <c r="B82" s="39" t="s">
        <v>63</v>
      </c>
      <c r="C82" s="45" t="s">
        <v>92</v>
      </c>
      <c r="D82" s="39" t="s">
        <v>239</v>
      </c>
      <c r="E82" s="39" t="s">
        <v>282</v>
      </c>
      <c r="F82" s="39" t="s">
        <v>32</v>
      </c>
      <c r="G82" s="39" t="s">
        <v>285</v>
      </c>
      <c r="H82" s="39" t="s">
        <v>286</v>
      </c>
      <c r="I82" s="39" t="s">
        <v>284</v>
      </c>
      <c r="J82" s="39"/>
      <c r="K82" s="39">
        <v>30</v>
      </c>
      <c r="L82" s="49">
        <v>3</v>
      </c>
      <c r="M82" s="49">
        <v>90</v>
      </c>
      <c r="N82" s="39" t="s">
        <v>41</v>
      </c>
      <c r="O82" s="39" t="s">
        <v>34</v>
      </c>
      <c r="P82" s="49"/>
      <c r="Q82" s="39" t="s">
        <v>244</v>
      </c>
      <c r="R82" s="39" t="s">
        <v>74</v>
      </c>
      <c r="S82" s="39" t="s">
        <v>175</v>
      </c>
      <c r="T82" s="50">
        <v>46124</v>
      </c>
      <c r="U82" s="50">
        <f>V82+T82</f>
        <v>46144</v>
      </c>
      <c r="V82" s="39">
        <v>20</v>
      </c>
      <c r="W82" s="54" t="s">
        <v>74</v>
      </c>
      <c r="X82" s="44" t="s">
        <v>75</v>
      </c>
    </row>
    <row r="83" s="4" customFormat="1" ht="93.75" spans="1:24">
      <c r="A83" s="38">
        <v>79</v>
      </c>
      <c r="B83" s="39" t="s">
        <v>63</v>
      </c>
      <c r="C83" s="45" t="s">
        <v>92</v>
      </c>
      <c r="D83" s="39" t="s">
        <v>239</v>
      </c>
      <c r="E83" s="39" t="s">
        <v>287</v>
      </c>
      <c r="F83" s="39" t="s">
        <v>32</v>
      </c>
      <c r="G83" s="39" t="s">
        <v>287</v>
      </c>
      <c r="H83" s="39" t="s">
        <v>288</v>
      </c>
      <c r="I83" s="39" t="s">
        <v>289</v>
      </c>
      <c r="J83" s="39"/>
      <c r="K83" s="39">
        <v>20</v>
      </c>
      <c r="L83" s="49">
        <v>3</v>
      </c>
      <c r="M83" s="49">
        <v>60</v>
      </c>
      <c r="N83" s="39" t="s">
        <v>41</v>
      </c>
      <c r="O83" s="39" t="s">
        <v>34</v>
      </c>
      <c r="P83" s="49"/>
      <c r="Q83" s="39" t="s">
        <v>244</v>
      </c>
      <c r="R83" s="39" t="s">
        <v>74</v>
      </c>
      <c r="S83" s="39" t="s">
        <v>175</v>
      </c>
      <c r="T83" s="50">
        <v>46089</v>
      </c>
      <c r="U83" s="50">
        <f t="shared" ref="U83:U88" si="3">T83+V83</f>
        <v>46114</v>
      </c>
      <c r="V83" s="39">
        <v>25</v>
      </c>
      <c r="W83" s="54" t="s">
        <v>74</v>
      </c>
      <c r="X83" s="44" t="s">
        <v>75</v>
      </c>
    </row>
    <row r="84" s="4" customFormat="1" ht="93.75" spans="1:24">
      <c r="A84" s="38">
        <v>80</v>
      </c>
      <c r="B84" s="39" t="s">
        <v>63</v>
      </c>
      <c r="C84" s="45" t="s">
        <v>92</v>
      </c>
      <c r="D84" s="39" t="s">
        <v>239</v>
      </c>
      <c r="E84" s="39" t="s">
        <v>290</v>
      </c>
      <c r="F84" s="39" t="s">
        <v>32</v>
      </c>
      <c r="G84" s="39" t="s">
        <v>290</v>
      </c>
      <c r="H84" s="39" t="s">
        <v>290</v>
      </c>
      <c r="I84" s="39" t="s">
        <v>289</v>
      </c>
      <c r="J84" s="39"/>
      <c r="K84" s="39">
        <v>20</v>
      </c>
      <c r="L84" s="49">
        <v>3</v>
      </c>
      <c r="M84" s="49">
        <v>60</v>
      </c>
      <c r="N84" s="39" t="s">
        <v>41</v>
      </c>
      <c r="O84" s="39" t="s">
        <v>34</v>
      </c>
      <c r="P84" s="49"/>
      <c r="Q84" s="39" t="s">
        <v>244</v>
      </c>
      <c r="R84" s="39" t="s">
        <v>74</v>
      </c>
      <c r="S84" s="39" t="s">
        <v>175</v>
      </c>
      <c r="T84" s="50">
        <v>46124</v>
      </c>
      <c r="U84" s="50">
        <f>V84+T84</f>
        <v>46144</v>
      </c>
      <c r="V84" s="39">
        <v>20</v>
      </c>
      <c r="W84" s="54" t="s">
        <v>74</v>
      </c>
      <c r="X84" s="44" t="s">
        <v>75</v>
      </c>
    </row>
    <row r="85" s="4" customFormat="1" ht="93.75" spans="1:24">
      <c r="A85" s="38">
        <v>81</v>
      </c>
      <c r="B85" s="39" t="s">
        <v>63</v>
      </c>
      <c r="C85" s="45" t="s">
        <v>92</v>
      </c>
      <c r="D85" s="39" t="s">
        <v>239</v>
      </c>
      <c r="E85" s="39" t="s">
        <v>291</v>
      </c>
      <c r="F85" s="39" t="s">
        <v>32</v>
      </c>
      <c r="G85" s="39" t="s">
        <v>292</v>
      </c>
      <c r="H85" s="39" t="s">
        <v>293</v>
      </c>
      <c r="I85" s="39" t="s">
        <v>289</v>
      </c>
      <c r="J85" s="39"/>
      <c r="K85" s="39">
        <v>20</v>
      </c>
      <c r="L85" s="49">
        <v>3</v>
      </c>
      <c r="M85" s="49">
        <v>60</v>
      </c>
      <c r="N85" s="39" t="s">
        <v>41</v>
      </c>
      <c r="O85" s="39" t="s">
        <v>34</v>
      </c>
      <c r="P85" s="49"/>
      <c r="Q85" s="39" t="s">
        <v>244</v>
      </c>
      <c r="R85" s="39" t="s">
        <v>74</v>
      </c>
      <c r="S85" s="39" t="s">
        <v>175</v>
      </c>
      <c r="T85" s="50">
        <v>46090</v>
      </c>
      <c r="U85" s="50">
        <f t="shared" si="3"/>
        <v>46126</v>
      </c>
      <c r="V85" s="39">
        <v>36</v>
      </c>
      <c r="W85" s="54" t="s">
        <v>74</v>
      </c>
      <c r="X85" s="44" t="s">
        <v>75</v>
      </c>
    </row>
    <row r="86" s="4" customFormat="1" ht="93.75" spans="1:24">
      <c r="A86" s="38">
        <v>82</v>
      </c>
      <c r="B86" s="39" t="s">
        <v>63</v>
      </c>
      <c r="C86" s="45" t="s">
        <v>92</v>
      </c>
      <c r="D86" s="39" t="s">
        <v>239</v>
      </c>
      <c r="E86" s="39" t="s">
        <v>294</v>
      </c>
      <c r="F86" s="39" t="s">
        <v>32</v>
      </c>
      <c r="G86" s="39" t="s">
        <v>294</v>
      </c>
      <c r="H86" s="39" t="s">
        <v>294</v>
      </c>
      <c r="I86" s="39" t="s">
        <v>295</v>
      </c>
      <c r="J86" s="39"/>
      <c r="K86" s="39">
        <v>20</v>
      </c>
      <c r="L86" s="49">
        <v>3</v>
      </c>
      <c r="M86" s="49">
        <v>60</v>
      </c>
      <c r="N86" s="39" t="s">
        <v>41</v>
      </c>
      <c r="O86" s="39" t="s">
        <v>34</v>
      </c>
      <c r="P86" s="49"/>
      <c r="Q86" s="39" t="s">
        <v>244</v>
      </c>
      <c r="R86" s="39" t="s">
        <v>74</v>
      </c>
      <c r="S86" s="39" t="s">
        <v>175</v>
      </c>
      <c r="T86" s="50">
        <v>46090</v>
      </c>
      <c r="U86" s="50">
        <f t="shared" si="3"/>
        <v>46126</v>
      </c>
      <c r="V86" s="39">
        <v>36</v>
      </c>
      <c r="W86" s="54" t="s">
        <v>74</v>
      </c>
      <c r="X86" s="44" t="s">
        <v>75</v>
      </c>
    </row>
    <row r="87" s="4" customFormat="1" ht="93.75" spans="1:24">
      <c r="A87" s="38">
        <v>83</v>
      </c>
      <c r="B87" s="39" t="s">
        <v>63</v>
      </c>
      <c r="C87" s="45" t="s">
        <v>98</v>
      </c>
      <c r="D87" s="39" t="s">
        <v>239</v>
      </c>
      <c r="E87" s="39" t="s">
        <v>296</v>
      </c>
      <c r="F87" s="39" t="s">
        <v>32</v>
      </c>
      <c r="G87" s="39" t="s">
        <v>297</v>
      </c>
      <c r="H87" s="39" t="s">
        <v>297</v>
      </c>
      <c r="I87" s="39" t="s">
        <v>298</v>
      </c>
      <c r="J87" s="39"/>
      <c r="K87" s="39">
        <v>20</v>
      </c>
      <c r="L87" s="49">
        <v>3</v>
      </c>
      <c r="M87" s="49">
        <v>60</v>
      </c>
      <c r="N87" s="39" t="s">
        <v>41</v>
      </c>
      <c r="O87" s="39" t="s">
        <v>34</v>
      </c>
      <c r="P87" s="49"/>
      <c r="Q87" s="39" t="s">
        <v>244</v>
      </c>
      <c r="R87" s="39" t="s">
        <v>74</v>
      </c>
      <c r="S87" s="39" t="s">
        <v>175</v>
      </c>
      <c r="T87" s="50">
        <v>46090</v>
      </c>
      <c r="U87" s="50">
        <f t="shared" si="3"/>
        <v>46126</v>
      </c>
      <c r="V87" s="39">
        <v>36</v>
      </c>
      <c r="W87" s="54" t="s">
        <v>74</v>
      </c>
      <c r="X87" s="44" t="s">
        <v>75</v>
      </c>
    </row>
    <row r="88" s="4" customFormat="1" ht="93.75" spans="1:24">
      <c r="A88" s="38">
        <v>84</v>
      </c>
      <c r="B88" s="39" t="s">
        <v>63</v>
      </c>
      <c r="C88" s="45" t="s">
        <v>98</v>
      </c>
      <c r="D88" s="39" t="s">
        <v>239</v>
      </c>
      <c r="E88" s="39" t="s">
        <v>296</v>
      </c>
      <c r="F88" s="39" t="s">
        <v>32</v>
      </c>
      <c r="G88" s="39" t="s">
        <v>299</v>
      </c>
      <c r="H88" s="39" t="s">
        <v>299</v>
      </c>
      <c r="I88" s="39" t="s">
        <v>298</v>
      </c>
      <c r="J88" s="39"/>
      <c r="K88" s="39">
        <v>20</v>
      </c>
      <c r="L88" s="49">
        <v>3</v>
      </c>
      <c r="M88" s="49">
        <v>60</v>
      </c>
      <c r="N88" s="39" t="s">
        <v>41</v>
      </c>
      <c r="O88" s="39" t="s">
        <v>34</v>
      </c>
      <c r="P88" s="49"/>
      <c r="Q88" s="39" t="s">
        <v>244</v>
      </c>
      <c r="R88" s="39" t="s">
        <v>74</v>
      </c>
      <c r="S88" s="39" t="s">
        <v>175</v>
      </c>
      <c r="T88" s="50">
        <v>46090</v>
      </c>
      <c r="U88" s="50">
        <f t="shared" si="3"/>
        <v>46125</v>
      </c>
      <c r="V88" s="39">
        <v>35</v>
      </c>
      <c r="W88" s="54" t="s">
        <v>74</v>
      </c>
      <c r="X88" s="44" t="s">
        <v>75</v>
      </c>
    </row>
    <row r="89" s="4" customFormat="1" ht="112.5" spans="1:24">
      <c r="A89" s="38">
        <v>85</v>
      </c>
      <c r="B89" s="39" t="s">
        <v>63</v>
      </c>
      <c r="C89" s="45" t="s">
        <v>92</v>
      </c>
      <c r="D89" s="39" t="s">
        <v>239</v>
      </c>
      <c r="E89" s="39" t="s">
        <v>240</v>
      </c>
      <c r="F89" s="39" t="s">
        <v>32</v>
      </c>
      <c r="G89" s="39" t="s">
        <v>300</v>
      </c>
      <c r="H89" s="39" t="s">
        <v>301</v>
      </c>
      <c r="I89" s="39" t="s">
        <v>302</v>
      </c>
      <c r="J89" s="39"/>
      <c r="K89" s="39">
        <v>10</v>
      </c>
      <c r="L89" s="49">
        <v>3</v>
      </c>
      <c r="M89" s="49">
        <v>30</v>
      </c>
      <c r="N89" s="39" t="s">
        <v>41</v>
      </c>
      <c r="O89" s="39" t="s">
        <v>34</v>
      </c>
      <c r="P89" s="49"/>
      <c r="Q89" s="39" t="s">
        <v>244</v>
      </c>
      <c r="R89" s="39" t="s">
        <v>74</v>
      </c>
      <c r="S89" s="39" t="s">
        <v>175</v>
      </c>
      <c r="T89" s="50">
        <v>46124</v>
      </c>
      <c r="U89" s="50">
        <f>V89+T89</f>
        <v>46144</v>
      </c>
      <c r="V89" s="39">
        <v>20</v>
      </c>
      <c r="W89" s="54" t="s">
        <v>74</v>
      </c>
      <c r="X89" s="44" t="s">
        <v>75</v>
      </c>
    </row>
    <row r="90" s="4" customFormat="1" ht="93.75" spans="1:24">
      <c r="A90" s="38">
        <v>86</v>
      </c>
      <c r="B90" s="39" t="s">
        <v>63</v>
      </c>
      <c r="C90" s="45" t="s">
        <v>92</v>
      </c>
      <c r="D90" s="39" t="s">
        <v>239</v>
      </c>
      <c r="E90" s="39" t="s">
        <v>303</v>
      </c>
      <c r="F90" s="39" t="s">
        <v>32</v>
      </c>
      <c r="G90" s="39" t="s">
        <v>304</v>
      </c>
      <c r="H90" s="39" t="s">
        <v>305</v>
      </c>
      <c r="I90" s="39" t="s">
        <v>306</v>
      </c>
      <c r="J90" s="39"/>
      <c r="K90" s="39">
        <v>6</v>
      </c>
      <c r="L90" s="49">
        <v>3</v>
      </c>
      <c r="M90" s="49">
        <v>18</v>
      </c>
      <c r="N90" s="39" t="s">
        <v>41</v>
      </c>
      <c r="O90" s="39" t="s">
        <v>34</v>
      </c>
      <c r="P90" s="49"/>
      <c r="Q90" s="39" t="s">
        <v>244</v>
      </c>
      <c r="R90" s="39" t="s">
        <v>74</v>
      </c>
      <c r="S90" s="39" t="s">
        <v>175</v>
      </c>
      <c r="T90" s="50">
        <v>46091</v>
      </c>
      <c r="U90" s="50">
        <f t="shared" ref="U90:U99" si="4">T90+V90</f>
        <v>46111</v>
      </c>
      <c r="V90" s="39">
        <v>20</v>
      </c>
      <c r="W90" s="54" t="s">
        <v>74</v>
      </c>
      <c r="X90" s="44" t="s">
        <v>75</v>
      </c>
    </row>
    <row r="91" s="4" customFormat="1" ht="93.75" spans="1:24">
      <c r="A91" s="38">
        <v>87</v>
      </c>
      <c r="B91" s="39" t="s">
        <v>63</v>
      </c>
      <c r="C91" s="45" t="s">
        <v>92</v>
      </c>
      <c r="D91" s="39" t="s">
        <v>239</v>
      </c>
      <c r="E91" s="39" t="s">
        <v>307</v>
      </c>
      <c r="F91" s="39" t="s">
        <v>32</v>
      </c>
      <c r="G91" s="39" t="s">
        <v>308</v>
      </c>
      <c r="H91" s="39" t="s">
        <v>309</v>
      </c>
      <c r="I91" s="39" t="s">
        <v>120</v>
      </c>
      <c r="J91" s="39"/>
      <c r="K91" s="39">
        <v>100</v>
      </c>
      <c r="L91" s="49">
        <v>3</v>
      </c>
      <c r="M91" s="49">
        <v>300</v>
      </c>
      <c r="N91" s="39" t="s">
        <v>41</v>
      </c>
      <c r="O91" s="39" t="s">
        <v>34</v>
      </c>
      <c r="P91" s="49"/>
      <c r="Q91" s="39" t="s">
        <v>244</v>
      </c>
      <c r="R91" s="39" t="s">
        <v>74</v>
      </c>
      <c r="S91" s="39" t="s">
        <v>175</v>
      </c>
      <c r="T91" s="50">
        <v>46091</v>
      </c>
      <c r="U91" s="50">
        <f t="shared" si="4"/>
        <v>46121</v>
      </c>
      <c r="V91" s="39">
        <v>30</v>
      </c>
      <c r="W91" s="54" t="s">
        <v>74</v>
      </c>
      <c r="X91" s="44" t="s">
        <v>75</v>
      </c>
    </row>
    <row r="92" s="4" customFormat="1" ht="93.75" spans="1:24">
      <c r="A92" s="38">
        <v>88</v>
      </c>
      <c r="B92" s="39" t="s">
        <v>63</v>
      </c>
      <c r="C92" s="45" t="s">
        <v>92</v>
      </c>
      <c r="D92" s="39" t="s">
        <v>239</v>
      </c>
      <c r="E92" s="39" t="s">
        <v>310</v>
      </c>
      <c r="F92" s="39" t="s">
        <v>32</v>
      </c>
      <c r="G92" s="39" t="s">
        <v>311</v>
      </c>
      <c r="H92" s="39" t="s">
        <v>312</v>
      </c>
      <c r="I92" s="39" t="s">
        <v>298</v>
      </c>
      <c r="J92" s="39"/>
      <c r="K92" s="39">
        <v>10</v>
      </c>
      <c r="L92" s="49">
        <v>3</v>
      </c>
      <c r="M92" s="49">
        <v>30</v>
      </c>
      <c r="N92" s="39" t="s">
        <v>41</v>
      </c>
      <c r="O92" s="39" t="s">
        <v>34</v>
      </c>
      <c r="P92" s="49"/>
      <c r="Q92" s="39" t="s">
        <v>244</v>
      </c>
      <c r="R92" s="39" t="s">
        <v>74</v>
      </c>
      <c r="S92" s="39" t="s">
        <v>175</v>
      </c>
      <c r="T92" s="50">
        <v>46091</v>
      </c>
      <c r="U92" s="50">
        <f t="shared" si="4"/>
        <v>46122</v>
      </c>
      <c r="V92" s="39">
        <v>31</v>
      </c>
      <c r="W92" s="54" t="s">
        <v>74</v>
      </c>
      <c r="X92" s="44" t="s">
        <v>75</v>
      </c>
    </row>
    <row r="93" s="4" customFormat="1" ht="225" spans="1:24">
      <c r="A93" s="38">
        <v>89</v>
      </c>
      <c r="B93" s="39" t="s">
        <v>63</v>
      </c>
      <c r="C93" s="45" t="s">
        <v>92</v>
      </c>
      <c r="D93" s="39" t="s">
        <v>239</v>
      </c>
      <c r="E93" s="39" t="s">
        <v>240</v>
      </c>
      <c r="F93" s="39" t="s">
        <v>32</v>
      </c>
      <c r="G93" s="39" t="s">
        <v>313</v>
      </c>
      <c r="H93" s="39" t="s">
        <v>314</v>
      </c>
      <c r="I93" s="39" t="s">
        <v>289</v>
      </c>
      <c r="J93" s="39"/>
      <c r="K93" s="39">
        <v>15</v>
      </c>
      <c r="L93" s="49">
        <v>5</v>
      </c>
      <c r="M93" s="49">
        <v>75</v>
      </c>
      <c r="N93" s="39" t="s">
        <v>41</v>
      </c>
      <c r="O93" s="39" t="s">
        <v>42</v>
      </c>
      <c r="P93" s="49"/>
      <c r="Q93" s="39" t="s">
        <v>244</v>
      </c>
      <c r="R93" s="39" t="s">
        <v>74</v>
      </c>
      <c r="S93" s="39" t="s">
        <v>175</v>
      </c>
      <c r="T93" s="50">
        <v>46118</v>
      </c>
      <c r="U93" s="50">
        <f t="shared" si="4"/>
        <v>46239</v>
      </c>
      <c r="V93" s="39">
        <v>121</v>
      </c>
      <c r="W93" s="54" t="s">
        <v>74</v>
      </c>
      <c r="X93" s="44" t="s">
        <v>75</v>
      </c>
    </row>
    <row r="94" s="4" customFormat="1" ht="93.75" spans="1:24">
      <c r="A94" s="38">
        <v>90</v>
      </c>
      <c r="B94" s="39" t="s">
        <v>63</v>
      </c>
      <c r="C94" s="45" t="s">
        <v>92</v>
      </c>
      <c r="D94" s="39" t="s">
        <v>239</v>
      </c>
      <c r="E94" s="39" t="s">
        <v>315</v>
      </c>
      <c r="F94" s="39" t="s">
        <v>32</v>
      </c>
      <c r="G94" s="39" t="s">
        <v>316</v>
      </c>
      <c r="H94" s="39" t="s">
        <v>317</v>
      </c>
      <c r="I94" s="39" t="s">
        <v>289</v>
      </c>
      <c r="J94" s="39"/>
      <c r="K94" s="39">
        <v>1100</v>
      </c>
      <c r="L94" s="49">
        <v>2</v>
      </c>
      <c r="M94" s="49">
        <v>2200</v>
      </c>
      <c r="N94" s="39" t="s">
        <v>318</v>
      </c>
      <c r="O94" s="39" t="s">
        <v>34</v>
      </c>
      <c r="P94" s="49"/>
      <c r="Q94" s="39" t="s">
        <v>244</v>
      </c>
      <c r="R94" s="39" t="s">
        <v>74</v>
      </c>
      <c r="S94" s="39" t="s">
        <v>175</v>
      </c>
      <c r="T94" s="50">
        <v>46093</v>
      </c>
      <c r="U94" s="50">
        <f t="shared" si="4"/>
        <v>46168</v>
      </c>
      <c r="V94" s="39">
        <v>75</v>
      </c>
      <c r="W94" s="54" t="s">
        <v>74</v>
      </c>
      <c r="X94" s="44" t="s">
        <v>75</v>
      </c>
    </row>
    <row r="95" s="4" customFormat="1" ht="131.25" spans="1:24">
      <c r="A95" s="38">
        <v>91</v>
      </c>
      <c r="B95" s="39" t="s">
        <v>63</v>
      </c>
      <c r="C95" s="45" t="s">
        <v>92</v>
      </c>
      <c r="D95" s="39" t="s">
        <v>239</v>
      </c>
      <c r="E95" s="39" t="s">
        <v>240</v>
      </c>
      <c r="F95" s="39" t="s">
        <v>32</v>
      </c>
      <c r="G95" s="39" t="s">
        <v>319</v>
      </c>
      <c r="H95" s="39" t="s">
        <v>320</v>
      </c>
      <c r="I95" s="39" t="s">
        <v>289</v>
      </c>
      <c r="J95" s="39"/>
      <c r="K95" s="39">
        <v>20</v>
      </c>
      <c r="L95" s="49">
        <v>5</v>
      </c>
      <c r="M95" s="49">
        <v>100</v>
      </c>
      <c r="N95" s="39" t="s">
        <v>41</v>
      </c>
      <c r="O95" s="39" t="s">
        <v>42</v>
      </c>
      <c r="P95" s="49"/>
      <c r="Q95" s="39" t="s">
        <v>244</v>
      </c>
      <c r="R95" s="39" t="s">
        <v>74</v>
      </c>
      <c r="S95" s="39" t="s">
        <v>175</v>
      </c>
      <c r="T95" s="50">
        <v>46093</v>
      </c>
      <c r="U95" s="50">
        <f t="shared" si="4"/>
        <v>46148</v>
      </c>
      <c r="V95" s="39">
        <v>55</v>
      </c>
      <c r="W95" s="54" t="s">
        <v>74</v>
      </c>
      <c r="X95" s="44" t="s">
        <v>75</v>
      </c>
    </row>
    <row r="96" s="4" customFormat="1" ht="168.75" spans="1:24">
      <c r="A96" s="38">
        <v>92</v>
      </c>
      <c r="B96" s="39" t="s">
        <v>63</v>
      </c>
      <c r="C96" s="45" t="s">
        <v>92</v>
      </c>
      <c r="D96" s="39" t="s">
        <v>239</v>
      </c>
      <c r="E96" s="39" t="s">
        <v>240</v>
      </c>
      <c r="F96" s="39" t="s">
        <v>32</v>
      </c>
      <c r="G96" s="39" t="s">
        <v>321</v>
      </c>
      <c r="H96" s="39" t="s">
        <v>322</v>
      </c>
      <c r="I96" s="39" t="s">
        <v>289</v>
      </c>
      <c r="J96" s="39"/>
      <c r="K96" s="39">
        <v>20</v>
      </c>
      <c r="L96" s="49">
        <v>5</v>
      </c>
      <c r="M96" s="49">
        <v>100</v>
      </c>
      <c r="N96" s="39" t="s">
        <v>41</v>
      </c>
      <c r="O96" s="39" t="s">
        <v>42</v>
      </c>
      <c r="P96" s="49"/>
      <c r="Q96" s="39" t="s">
        <v>244</v>
      </c>
      <c r="R96" s="39" t="s">
        <v>74</v>
      </c>
      <c r="S96" s="39" t="s">
        <v>175</v>
      </c>
      <c r="T96" s="50">
        <v>46093</v>
      </c>
      <c r="U96" s="50">
        <f t="shared" si="4"/>
        <v>46118</v>
      </c>
      <c r="V96" s="39">
        <v>25</v>
      </c>
      <c r="W96" s="54" t="s">
        <v>74</v>
      </c>
      <c r="X96" s="44" t="s">
        <v>75</v>
      </c>
    </row>
    <row r="97" s="4" customFormat="1" ht="131.25" spans="1:24">
      <c r="A97" s="38">
        <v>93</v>
      </c>
      <c r="B97" s="39" t="s">
        <v>63</v>
      </c>
      <c r="C97" s="45" t="s">
        <v>92</v>
      </c>
      <c r="D97" s="39" t="s">
        <v>239</v>
      </c>
      <c r="E97" s="39" t="s">
        <v>240</v>
      </c>
      <c r="F97" s="39" t="s">
        <v>32</v>
      </c>
      <c r="G97" s="39" t="s">
        <v>323</v>
      </c>
      <c r="H97" s="39" t="s">
        <v>324</v>
      </c>
      <c r="I97" s="39" t="s">
        <v>289</v>
      </c>
      <c r="J97" s="39"/>
      <c r="K97" s="39">
        <v>20</v>
      </c>
      <c r="L97" s="49">
        <v>5</v>
      </c>
      <c r="M97" s="49">
        <v>100</v>
      </c>
      <c r="N97" s="39" t="s">
        <v>41</v>
      </c>
      <c r="O97" s="39" t="s">
        <v>42</v>
      </c>
      <c r="P97" s="49"/>
      <c r="Q97" s="39" t="s">
        <v>244</v>
      </c>
      <c r="R97" s="39" t="s">
        <v>74</v>
      </c>
      <c r="S97" s="39" t="s">
        <v>175</v>
      </c>
      <c r="T97" s="50">
        <v>46097</v>
      </c>
      <c r="U97" s="50">
        <f t="shared" si="4"/>
        <v>46127</v>
      </c>
      <c r="V97" s="39">
        <v>30</v>
      </c>
      <c r="W97" s="54" t="s">
        <v>74</v>
      </c>
      <c r="X97" s="44" t="s">
        <v>75</v>
      </c>
    </row>
    <row r="98" s="4" customFormat="1" ht="112.5" spans="1:24">
      <c r="A98" s="38">
        <v>94</v>
      </c>
      <c r="B98" s="39" t="s">
        <v>63</v>
      </c>
      <c r="C98" s="45" t="s">
        <v>92</v>
      </c>
      <c r="D98" s="39" t="s">
        <v>239</v>
      </c>
      <c r="E98" s="39" t="s">
        <v>240</v>
      </c>
      <c r="F98" s="39" t="s">
        <v>32</v>
      </c>
      <c r="G98" s="39" t="s">
        <v>325</v>
      </c>
      <c r="H98" s="39" t="s">
        <v>326</v>
      </c>
      <c r="I98" s="39" t="s">
        <v>327</v>
      </c>
      <c r="J98" s="39"/>
      <c r="K98" s="39">
        <v>20</v>
      </c>
      <c r="L98" s="49">
        <v>5</v>
      </c>
      <c r="M98" s="49">
        <v>100</v>
      </c>
      <c r="N98" s="39" t="s">
        <v>41</v>
      </c>
      <c r="O98" s="39" t="s">
        <v>42</v>
      </c>
      <c r="P98" s="49"/>
      <c r="Q98" s="39" t="s">
        <v>244</v>
      </c>
      <c r="R98" s="39" t="s">
        <v>74</v>
      </c>
      <c r="S98" s="39" t="s">
        <v>175</v>
      </c>
      <c r="T98" s="50">
        <v>46102</v>
      </c>
      <c r="U98" s="50">
        <f t="shared" si="4"/>
        <v>46132</v>
      </c>
      <c r="V98" s="39">
        <v>30</v>
      </c>
      <c r="W98" s="54" t="s">
        <v>74</v>
      </c>
      <c r="X98" s="44" t="s">
        <v>75</v>
      </c>
    </row>
    <row r="99" s="4" customFormat="1" ht="112.5" spans="1:24">
      <c r="A99" s="38">
        <v>95</v>
      </c>
      <c r="B99" s="39" t="s">
        <v>63</v>
      </c>
      <c r="C99" s="45" t="s">
        <v>92</v>
      </c>
      <c r="D99" s="39" t="s">
        <v>239</v>
      </c>
      <c r="E99" s="39" t="s">
        <v>328</v>
      </c>
      <c r="F99" s="39" t="s">
        <v>32</v>
      </c>
      <c r="G99" s="39" t="s">
        <v>329</v>
      </c>
      <c r="H99" s="39" t="s">
        <v>328</v>
      </c>
      <c r="I99" s="39" t="s">
        <v>330</v>
      </c>
      <c r="J99" s="39"/>
      <c r="K99" s="39">
        <v>20</v>
      </c>
      <c r="L99" s="49">
        <v>5</v>
      </c>
      <c r="M99" s="49">
        <v>100</v>
      </c>
      <c r="N99" s="39" t="s">
        <v>41</v>
      </c>
      <c r="O99" s="39" t="s">
        <v>34</v>
      </c>
      <c r="P99" s="49"/>
      <c r="Q99" s="39" t="s">
        <v>244</v>
      </c>
      <c r="R99" s="39" t="s">
        <v>74</v>
      </c>
      <c r="S99" s="39" t="s">
        <v>175</v>
      </c>
      <c r="T99" s="50">
        <v>46093</v>
      </c>
      <c r="U99" s="50">
        <f t="shared" si="4"/>
        <v>46123</v>
      </c>
      <c r="V99" s="39">
        <v>30</v>
      </c>
      <c r="W99" s="54" t="s">
        <v>74</v>
      </c>
      <c r="X99" s="44" t="s">
        <v>75</v>
      </c>
    </row>
    <row r="100" s="4" customFormat="1" ht="188" customHeight="1" spans="1:24">
      <c r="A100" s="38">
        <v>96</v>
      </c>
      <c r="B100" s="39" t="s">
        <v>63</v>
      </c>
      <c r="C100" s="45" t="s">
        <v>64</v>
      </c>
      <c r="D100" s="39" t="s">
        <v>331</v>
      </c>
      <c r="E100" s="39" t="s">
        <v>332</v>
      </c>
      <c r="F100" s="39" t="s">
        <v>32</v>
      </c>
      <c r="G100" s="39" t="s">
        <v>77</v>
      </c>
      <c r="H100" s="39" t="s">
        <v>333</v>
      </c>
      <c r="I100" s="39" t="s">
        <v>334</v>
      </c>
      <c r="J100" s="39"/>
      <c r="K100" s="39">
        <v>50</v>
      </c>
      <c r="L100" s="39">
        <v>4</v>
      </c>
      <c r="M100" s="39">
        <f t="shared" ref="M100:M128" si="5">K100*L100</f>
        <v>200</v>
      </c>
      <c r="N100" s="44" t="s">
        <v>41</v>
      </c>
      <c r="O100" s="39" t="s">
        <v>42</v>
      </c>
      <c r="P100" s="39" t="s">
        <v>335</v>
      </c>
      <c r="Q100" s="55" t="s">
        <v>336</v>
      </c>
      <c r="R100" s="39" t="s">
        <v>114</v>
      </c>
      <c r="S100" s="39" t="s">
        <v>337</v>
      </c>
      <c r="T100" s="50">
        <v>46082</v>
      </c>
      <c r="U100" s="50">
        <v>46111</v>
      </c>
      <c r="V100" s="39">
        <f t="shared" ref="V100:V141" si="6">U100-T100+1</f>
        <v>30</v>
      </c>
      <c r="W100" s="56" t="s">
        <v>74</v>
      </c>
      <c r="X100" s="44" t="s">
        <v>75</v>
      </c>
    </row>
    <row r="101" s="4" customFormat="1" ht="75" spans="1:24">
      <c r="A101" s="38">
        <v>97</v>
      </c>
      <c r="B101" s="39" t="s">
        <v>63</v>
      </c>
      <c r="C101" s="45" t="s">
        <v>64</v>
      </c>
      <c r="D101" s="39" t="s">
        <v>331</v>
      </c>
      <c r="E101" s="39" t="s">
        <v>338</v>
      </c>
      <c r="F101" s="39" t="s">
        <v>32</v>
      </c>
      <c r="G101" s="39" t="s">
        <v>67</v>
      </c>
      <c r="H101" s="39" t="s">
        <v>339</v>
      </c>
      <c r="I101" s="39" t="s">
        <v>340</v>
      </c>
      <c r="J101" s="39"/>
      <c r="K101" s="39">
        <v>4</v>
      </c>
      <c r="L101" s="39">
        <v>15</v>
      </c>
      <c r="M101" s="39">
        <f t="shared" si="5"/>
        <v>60</v>
      </c>
      <c r="N101" s="44" t="s">
        <v>41</v>
      </c>
      <c r="O101" s="39" t="s">
        <v>42</v>
      </c>
      <c r="P101" s="39" t="s">
        <v>335</v>
      </c>
      <c r="Q101" s="55" t="s">
        <v>336</v>
      </c>
      <c r="R101" s="39" t="s">
        <v>114</v>
      </c>
      <c r="S101" s="39" t="s">
        <v>337</v>
      </c>
      <c r="T101" s="50">
        <v>46083</v>
      </c>
      <c r="U101" s="50">
        <v>46112</v>
      </c>
      <c r="V101" s="39">
        <f t="shared" si="6"/>
        <v>30</v>
      </c>
      <c r="W101" s="56" t="s">
        <v>74</v>
      </c>
      <c r="X101" s="44" t="s">
        <v>75</v>
      </c>
    </row>
    <row r="102" s="4" customFormat="1" ht="75" spans="1:24">
      <c r="A102" s="38">
        <v>98</v>
      </c>
      <c r="B102" s="39" t="s">
        <v>63</v>
      </c>
      <c r="C102" s="45" t="s">
        <v>64</v>
      </c>
      <c r="D102" s="39" t="s">
        <v>331</v>
      </c>
      <c r="E102" s="39" t="s">
        <v>341</v>
      </c>
      <c r="F102" s="39" t="s">
        <v>32</v>
      </c>
      <c r="G102" s="39" t="s">
        <v>77</v>
      </c>
      <c r="H102" s="39" t="s">
        <v>342</v>
      </c>
      <c r="I102" s="39" t="s">
        <v>334</v>
      </c>
      <c r="J102" s="39"/>
      <c r="K102" s="39">
        <v>30</v>
      </c>
      <c r="L102" s="39">
        <v>4</v>
      </c>
      <c r="M102" s="39">
        <f t="shared" si="5"/>
        <v>120</v>
      </c>
      <c r="N102" s="44" t="s">
        <v>41</v>
      </c>
      <c r="O102" s="39" t="s">
        <v>42</v>
      </c>
      <c r="P102" s="39" t="s">
        <v>343</v>
      </c>
      <c r="Q102" s="55" t="s">
        <v>336</v>
      </c>
      <c r="R102" s="39" t="s">
        <v>114</v>
      </c>
      <c r="S102" s="39" t="s">
        <v>337</v>
      </c>
      <c r="T102" s="50">
        <v>46084</v>
      </c>
      <c r="U102" s="50">
        <v>46113</v>
      </c>
      <c r="V102" s="39">
        <f t="shared" si="6"/>
        <v>30</v>
      </c>
      <c r="W102" s="56" t="s">
        <v>74</v>
      </c>
      <c r="X102" s="44" t="s">
        <v>75</v>
      </c>
    </row>
    <row r="103" s="4" customFormat="1" ht="131.25" spans="1:24">
      <c r="A103" s="38">
        <v>99</v>
      </c>
      <c r="B103" s="39" t="s">
        <v>63</v>
      </c>
      <c r="C103" s="45" t="s">
        <v>64</v>
      </c>
      <c r="D103" s="39" t="s">
        <v>331</v>
      </c>
      <c r="E103" s="39" t="s">
        <v>344</v>
      </c>
      <c r="F103" s="39" t="s">
        <v>32</v>
      </c>
      <c r="G103" s="39" t="s">
        <v>77</v>
      </c>
      <c r="H103" s="39" t="s">
        <v>345</v>
      </c>
      <c r="I103" s="39" t="s">
        <v>334</v>
      </c>
      <c r="J103" s="39"/>
      <c r="K103" s="39">
        <v>360</v>
      </c>
      <c r="L103" s="39">
        <v>4</v>
      </c>
      <c r="M103" s="39">
        <f t="shared" si="5"/>
        <v>1440</v>
      </c>
      <c r="N103" s="44" t="s">
        <v>41</v>
      </c>
      <c r="O103" s="39" t="s">
        <v>42</v>
      </c>
      <c r="P103" s="39" t="s">
        <v>346</v>
      </c>
      <c r="Q103" s="55" t="s">
        <v>336</v>
      </c>
      <c r="R103" s="39" t="s">
        <v>114</v>
      </c>
      <c r="S103" s="39" t="s">
        <v>337</v>
      </c>
      <c r="T103" s="50">
        <v>46113</v>
      </c>
      <c r="U103" s="50">
        <v>46142</v>
      </c>
      <c r="V103" s="39">
        <f t="shared" si="6"/>
        <v>30</v>
      </c>
      <c r="W103" s="56" t="s">
        <v>74</v>
      </c>
      <c r="X103" s="44" t="s">
        <v>75</v>
      </c>
    </row>
    <row r="104" s="4" customFormat="1" ht="75" spans="1:24">
      <c r="A104" s="38">
        <v>100</v>
      </c>
      <c r="B104" s="39" t="s">
        <v>63</v>
      </c>
      <c r="C104" s="45" t="s">
        <v>64</v>
      </c>
      <c r="D104" s="39" t="s">
        <v>331</v>
      </c>
      <c r="E104" s="39" t="s">
        <v>347</v>
      </c>
      <c r="F104" s="39" t="s">
        <v>32</v>
      </c>
      <c r="G104" s="39" t="s">
        <v>77</v>
      </c>
      <c r="H104" s="39" t="s">
        <v>348</v>
      </c>
      <c r="I104" s="39" t="s">
        <v>334</v>
      </c>
      <c r="J104" s="39"/>
      <c r="K104" s="39">
        <v>20</v>
      </c>
      <c r="L104" s="39">
        <v>4</v>
      </c>
      <c r="M104" s="39">
        <f t="shared" si="5"/>
        <v>80</v>
      </c>
      <c r="N104" s="44" t="s">
        <v>41</v>
      </c>
      <c r="O104" s="39" t="s">
        <v>42</v>
      </c>
      <c r="P104" s="39" t="s">
        <v>349</v>
      </c>
      <c r="Q104" s="55" t="s">
        <v>336</v>
      </c>
      <c r="R104" s="39" t="s">
        <v>114</v>
      </c>
      <c r="S104" s="39" t="s">
        <v>337</v>
      </c>
      <c r="T104" s="50">
        <v>46086</v>
      </c>
      <c r="U104" s="50">
        <v>46115</v>
      </c>
      <c r="V104" s="39">
        <f t="shared" si="6"/>
        <v>30</v>
      </c>
      <c r="W104" s="56" t="s">
        <v>74</v>
      </c>
      <c r="X104" s="44" t="s">
        <v>75</v>
      </c>
    </row>
    <row r="105" s="4" customFormat="1" ht="93.75" spans="1:24">
      <c r="A105" s="38">
        <v>101</v>
      </c>
      <c r="B105" s="39" t="s">
        <v>63</v>
      </c>
      <c r="C105" s="45" t="s">
        <v>64</v>
      </c>
      <c r="D105" s="39" t="s">
        <v>331</v>
      </c>
      <c r="E105" s="39" t="s">
        <v>350</v>
      </c>
      <c r="F105" s="39" t="s">
        <v>32</v>
      </c>
      <c r="G105" s="39" t="s">
        <v>77</v>
      </c>
      <c r="H105" s="39" t="s">
        <v>351</v>
      </c>
      <c r="I105" s="39" t="s">
        <v>352</v>
      </c>
      <c r="J105" s="39"/>
      <c r="K105" s="39">
        <v>10</v>
      </c>
      <c r="L105" s="39">
        <v>3</v>
      </c>
      <c r="M105" s="39">
        <f t="shared" si="5"/>
        <v>30</v>
      </c>
      <c r="N105" s="44" t="s">
        <v>41</v>
      </c>
      <c r="O105" s="39" t="s">
        <v>34</v>
      </c>
      <c r="P105" s="39" t="s">
        <v>353</v>
      </c>
      <c r="Q105" s="55" t="s">
        <v>336</v>
      </c>
      <c r="R105" s="39" t="s">
        <v>114</v>
      </c>
      <c r="S105" s="39" t="s">
        <v>337</v>
      </c>
      <c r="T105" s="50">
        <v>46113</v>
      </c>
      <c r="U105" s="50">
        <v>46122</v>
      </c>
      <c r="V105" s="39">
        <f t="shared" si="6"/>
        <v>10</v>
      </c>
      <c r="W105" s="56" t="s">
        <v>74</v>
      </c>
      <c r="X105" s="44" t="s">
        <v>75</v>
      </c>
    </row>
    <row r="106" s="4" customFormat="1" ht="93.75" spans="1:24">
      <c r="A106" s="38">
        <v>102</v>
      </c>
      <c r="B106" s="39" t="s">
        <v>63</v>
      </c>
      <c r="C106" s="51" t="s">
        <v>64</v>
      </c>
      <c r="D106" s="52" t="s">
        <v>331</v>
      </c>
      <c r="E106" s="52" t="s">
        <v>282</v>
      </c>
      <c r="F106" s="39" t="s">
        <v>32</v>
      </c>
      <c r="G106" s="39" t="s">
        <v>67</v>
      </c>
      <c r="H106" s="39" t="s">
        <v>354</v>
      </c>
      <c r="I106" s="39" t="s">
        <v>352</v>
      </c>
      <c r="J106" s="39"/>
      <c r="K106" s="39">
        <v>10</v>
      </c>
      <c r="L106" s="39">
        <v>3</v>
      </c>
      <c r="M106" s="39">
        <f t="shared" si="5"/>
        <v>30</v>
      </c>
      <c r="N106" s="44" t="s">
        <v>41</v>
      </c>
      <c r="O106" s="39" t="s">
        <v>34</v>
      </c>
      <c r="P106" s="39" t="s">
        <v>355</v>
      </c>
      <c r="Q106" s="55" t="s">
        <v>336</v>
      </c>
      <c r="R106" s="39" t="s">
        <v>114</v>
      </c>
      <c r="S106" s="39" t="s">
        <v>337</v>
      </c>
      <c r="T106" s="50">
        <v>46113</v>
      </c>
      <c r="U106" s="50">
        <v>46122</v>
      </c>
      <c r="V106" s="39">
        <f t="shared" si="6"/>
        <v>10</v>
      </c>
      <c r="W106" s="56" t="s">
        <v>74</v>
      </c>
      <c r="X106" s="44" t="s">
        <v>75</v>
      </c>
    </row>
    <row r="107" s="4" customFormat="1" ht="90" customHeight="1" spans="1:24">
      <c r="A107" s="38">
        <v>103</v>
      </c>
      <c r="B107" s="39" t="s">
        <v>63</v>
      </c>
      <c r="C107" s="57"/>
      <c r="D107" s="58"/>
      <c r="E107" s="58"/>
      <c r="F107" s="39" t="s">
        <v>32</v>
      </c>
      <c r="G107" s="39" t="s">
        <v>67</v>
      </c>
      <c r="H107" s="39" t="s">
        <v>356</v>
      </c>
      <c r="I107" s="39" t="s">
        <v>352</v>
      </c>
      <c r="J107" s="39"/>
      <c r="K107" s="39">
        <v>11</v>
      </c>
      <c r="L107" s="39">
        <v>4</v>
      </c>
      <c r="M107" s="39">
        <f t="shared" si="5"/>
        <v>44</v>
      </c>
      <c r="N107" s="44" t="s">
        <v>41</v>
      </c>
      <c r="O107" s="39" t="s">
        <v>34</v>
      </c>
      <c r="P107" s="39" t="s">
        <v>355</v>
      </c>
      <c r="Q107" s="55" t="s">
        <v>336</v>
      </c>
      <c r="R107" s="39" t="s">
        <v>114</v>
      </c>
      <c r="S107" s="39" t="s">
        <v>337</v>
      </c>
      <c r="T107" s="50">
        <v>46114</v>
      </c>
      <c r="U107" s="50">
        <v>46123</v>
      </c>
      <c r="V107" s="39">
        <f t="shared" si="6"/>
        <v>10</v>
      </c>
      <c r="W107" s="56" t="s">
        <v>74</v>
      </c>
      <c r="X107" s="44" t="s">
        <v>75</v>
      </c>
    </row>
    <row r="108" s="4" customFormat="1" ht="93.75" spans="1:24">
      <c r="A108" s="38">
        <v>104</v>
      </c>
      <c r="B108" s="39" t="s">
        <v>63</v>
      </c>
      <c r="C108" s="40"/>
      <c r="D108" s="38"/>
      <c r="E108" s="38"/>
      <c r="F108" s="39" t="s">
        <v>32</v>
      </c>
      <c r="G108" s="39" t="s">
        <v>67</v>
      </c>
      <c r="H108" s="39" t="s">
        <v>357</v>
      </c>
      <c r="I108" s="39" t="s">
        <v>334</v>
      </c>
      <c r="J108" s="39"/>
      <c r="K108" s="39">
        <v>10</v>
      </c>
      <c r="L108" s="39">
        <v>3</v>
      </c>
      <c r="M108" s="39">
        <f t="shared" si="5"/>
        <v>30</v>
      </c>
      <c r="N108" s="44" t="s">
        <v>41</v>
      </c>
      <c r="O108" s="39" t="s">
        <v>34</v>
      </c>
      <c r="P108" s="39" t="s">
        <v>355</v>
      </c>
      <c r="Q108" s="55" t="s">
        <v>336</v>
      </c>
      <c r="R108" s="39" t="s">
        <v>114</v>
      </c>
      <c r="S108" s="39" t="s">
        <v>337</v>
      </c>
      <c r="T108" s="50">
        <v>46117</v>
      </c>
      <c r="U108" s="50">
        <v>46127</v>
      </c>
      <c r="V108" s="39">
        <f t="shared" si="6"/>
        <v>11</v>
      </c>
      <c r="W108" s="56" t="s">
        <v>74</v>
      </c>
      <c r="X108" s="44" t="s">
        <v>75</v>
      </c>
    </row>
    <row r="109" s="4" customFormat="1" ht="93.75" spans="1:24">
      <c r="A109" s="38">
        <v>105</v>
      </c>
      <c r="B109" s="39" t="s">
        <v>63</v>
      </c>
      <c r="C109" s="45" t="s">
        <v>64</v>
      </c>
      <c r="D109" s="39" t="s">
        <v>331</v>
      </c>
      <c r="E109" s="39" t="s">
        <v>358</v>
      </c>
      <c r="F109" s="39" t="s">
        <v>32</v>
      </c>
      <c r="G109" s="39" t="s">
        <v>67</v>
      </c>
      <c r="H109" s="39" t="s">
        <v>359</v>
      </c>
      <c r="I109" s="39" t="s">
        <v>334</v>
      </c>
      <c r="J109" s="39"/>
      <c r="K109" s="39">
        <v>3</v>
      </c>
      <c r="L109" s="39">
        <v>5</v>
      </c>
      <c r="M109" s="39">
        <f t="shared" si="5"/>
        <v>15</v>
      </c>
      <c r="N109" s="44" t="s">
        <v>41</v>
      </c>
      <c r="O109" s="39" t="s">
        <v>34</v>
      </c>
      <c r="P109" s="39" t="s">
        <v>355</v>
      </c>
      <c r="Q109" s="55" t="s">
        <v>336</v>
      </c>
      <c r="R109" s="39" t="s">
        <v>114</v>
      </c>
      <c r="S109" s="39" t="s">
        <v>337</v>
      </c>
      <c r="T109" s="50">
        <v>46124</v>
      </c>
      <c r="U109" s="50">
        <v>46134</v>
      </c>
      <c r="V109" s="39">
        <f t="shared" si="6"/>
        <v>11</v>
      </c>
      <c r="W109" s="56" t="s">
        <v>74</v>
      </c>
      <c r="X109" s="44" t="s">
        <v>75</v>
      </c>
    </row>
    <row r="110" s="4" customFormat="1" ht="93.75" spans="1:24">
      <c r="A110" s="38">
        <v>106</v>
      </c>
      <c r="B110" s="39" t="s">
        <v>63</v>
      </c>
      <c r="C110" s="45" t="s">
        <v>64</v>
      </c>
      <c r="D110" s="39" t="s">
        <v>331</v>
      </c>
      <c r="E110" s="39" t="s">
        <v>360</v>
      </c>
      <c r="F110" s="39" t="s">
        <v>32</v>
      </c>
      <c r="G110" s="39" t="s">
        <v>67</v>
      </c>
      <c r="H110" s="39" t="s">
        <v>361</v>
      </c>
      <c r="I110" s="39" t="s">
        <v>334</v>
      </c>
      <c r="J110" s="39"/>
      <c r="K110" s="39">
        <v>10</v>
      </c>
      <c r="L110" s="39">
        <v>3</v>
      </c>
      <c r="M110" s="39">
        <f t="shared" si="5"/>
        <v>30</v>
      </c>
      <c r="N110" s="44" t="s">
        <v>41</v>
      </c>
      <c r="O110" s="39" t="s">
        <v>34</v>
      </c>
      <c r="P110" s="39" t="s">
        <v>355</v>
      </c>
      <c r="Q110" s="55" t="s">
        <v>336</v>
      </c>
      <c r="R110" s="39" t="s">
        <v>114</v>
      </c>
      <c r="S110" s="39" t="s">
        <v>337</v>
      </c>
      <c r="T110" s="50">
        <v>46125</v>
      </c>
      <c r="U110" s="50">
        <v>46132</v>
      </c>
      <c r="V110" s="39">
        <f t="shared" si="6"/>
        <v>8</v>
      </c>
      <c r="W110" s="56" t="s">
        <v>74</v>
      </c>
      <c r="X110" s="44" t="s">
        <v>75</v>
      </c>
    </row>
    <row r="111" s="4" customFormat="1" ht="93.75" spans="1:24">
      <c r="A111" s="38">
        <v>107</v>
      </c>
      <c r="B111" s="39" t="s">
        <v>63</v>
      </c>
      <c r="C111" s="45" t="s">
        <v>64</v>
      </c>
      <c r="D111" s="39" t="s">
        <v>331</v>
      </c>
      <c r="E111" s="39" t="s">
        <v>362</v>
      </c>
      <c r="F111" s="39" t="s">
        <v>32</v>
      </c>
      <c r="G111" s="39" t="s">
        <v>77</v>
      </c>
      <c r="H111" s="39" t="s">
        <v>363</v>
      </c>
      <c r="I111" s="39" t="s">
        <v>334</v>
      </c>
      <c r="J111" s="39"/>
      <c r="K111" s="39">
        <v>11</v>
      </c>
      <c r="L111" s="39">
        <v>4</v>
      </c>
      <c r="M111" s="39">
        <f t="shared" si="5"/>
        <v>44</v>
      </c>
      <c r="N111" s="44" t="s">
        <v>41</v>
      </c>
      <c r="O111" s="39" t="s">
        <v>34</v>
      </c>
      <c r="P111" s="39" t="s">
        <v>355</v>
      </c>
      <c r="Q111" s="55" t="s">
        <v>336</v>
      </c>
      <c r="R111" s="39" t="s">
        <v>114</v>
      </c>
      <c r="S111" s="39" t="s">
        <v>337</v>
      </c>
      <c r="T111" s="50">
        <v>46126</v>
      </c>
      <c r="U111" s="50">
        <v>46133</v>
      </c>
      <c r="V111" s="39">
        <f t="shared" si="6"/>
        <v>8</v>
      </c>
      <c r="W111" s="56" t="s">
        <v>74</v>
      </c>
      <c r="X111" s="44" t="s">
        <v>75</v>
      </c>
    </row>
    <row r="112" s="4" customFormat="1" ht="93.75" spans="1:24">
      <c r="A112" s="38">
        <v>108</v>
      </c>
      <c r="B112" s="39" t="s">
        <v>63</v>
      </c>
      <c r="C112" s="45" t="s">
        <v>64</v>
      </c>
      <c r="D112" s="39" t="s">
        <v>331</v>
      </c>
      <c r="E112" s="39" t="s">
        <v>364</v>
      </c>
      <c r="F112" s="39" t="s">
        <v>32</v>
      </c>
      <c r="G112" s="39" t="s">
        <v>67</v>
      </c>
      <c r="H112" s="39" t="s">
        <v>365</v>
      </c>
      <c r="I112" s="39" t="s">
        <v>334</v>
      </c>
      <c r="J112" s="39"/>
      <c r="K112" s="39">
        <v>10</v>
      </c>
      <c r="L112" s="39">
        <v>3</v>
      </c>
      <c r="M112" s="39">
        <f t="shared" si="5"/>
        <v>30</v>
      </c>
      <c r="N112" s="44" t="s">
        <v>41</v>
      </c>
      <c r="O112" s="39" t="s">
        <v>34</v>
      </c>
      <c r="P112" s="39" t="s">
        <v>355</v>
      </c>
      <c r="Q112" s="55" t="s">
        <v>336</v>
      </c>
      <c r="R112" s="39" t="s">
        <v>114</v>
      </c>
      <c r="S112" s="39" t="s">
        <v>337</v>
      </c>
      <c r="T112" s="50">
        <v>46126</v>
      </c>
      <c r="U112" s="50">
        <v>46133</v>
      </c>
      <c r="V112" s="39">
        <f t="shared" si="6"/>
        <v>8</v>
      </c>
      <c r="W112" s="56" t="s">
        <v>74</v>
      </c>
      <c r="X112" s="44" t="s">
        <v>75</v>
      </c>
    </row>
    <row r="113" s="4" customFormat="1" ht="75" spans="1:24">
      <c r="A113" s="38">
        <v>109</v>
      </c>
      <c r="B113" s="39" t="s">
        <v>63</v>
      </c>
      <c r="C113" s="45" t="s">
        <v>107</v>
      </c>
      <c r="D113" s="39" t="s">
        <v>331</v>
      </c>
      <c r="E113" s="39" t="s">
        <v>366</v>
      </c>
      <c r="F113" s="39" t="s">
        <v>32</v>
      </c>
      <c r="G113" s="39" t="s">
        <v>77</v>
      </c>
      <c r="H113" s="39" t="s">
        <v>367</v>
      </c>
      <c r="I113" s="39" t="s">
        <v>334</v>
      </c>
      <c r="J113" s="39"/>
      <c r="K113" s="39">
        <v>530</v>
      </c>
      <c r="L113" s="39">
        <v>4</v>
      </c>
      <c r="M113" s="39">
        <f t="shared" si="5"/>
        <v>2120</v>
      </c>
      <c r="N113" s="44" t="s">
        <v>41</v>
      </c>
      <c r="O113" s="39" t="s">
        <v>42</v>
      </c>
      <c r="P113" s="39" t="s">
        <v>355</v>
      </c>
      <c r="Q113" s="55" t="s">
        <v>336</v>
      </c>
      <c r="R113" s="39" t="s">
        <v>114</v>
      </c>
      <c r="S113" s="39" t="s">
        <v>337</v>
      </c>
      <c r="T113" s="50">
        <v>46082</v>
      </c>
      <c r="U113" s="50">
        <v>46142</v>
      </c>
      <c r="V113" s="39">
        <f t="shared" si="6"/>
        <v>61</v>
      </c>
      <c r="W113" s="56" t="s">
        <v>74</v>
      </c>
      <c r="X113" s="44" t="s">
        <v>75</v>
      </c>
    </row>
    <row r="114" s="4" customFormat="1" ht="75" spans="1:24">
      <c r="A114" s="38">
        <v>110</v>
      </c>
      <c r="B114" s="39" t="s">
        <v>63</v>
      </c>
      <c r="C114" s="45" t="s">
        <v>107</v>
      </c>
      <c r="D114" s="39" t="s">
        <v>331</v>
      </c>
      <c r="E114" s="39" t="s">
        <v>140</v>
      </c>
      <c r="F114" s="39" t="s">
        <v>32</v>
      </c>
      <c r="G114" s="39" t="s">
        <v>77</v>
      </c>
      <c r="H114" s="39" t="s">
        <v>368</v>
      </c>
      <c r="I114" s="39" t="s">
        <v>334</v>
      </c>
      <c r="J114" s="39"/>
      <c r="K114" s="39">
        <v>50</v>
      </c>
      <c r="L114" s="39">
        <v>3</v>
      </c>
      <c r="M114" s="39">
        <f t="shared" si="5"/>
        <v>150</v>
      </c>
      <c r="N114" s="44" t="s">
        <v>41</v>
      </c>
      <c r="O114" s="39" t="s">
        <v>42</v>
      </c>
      <c r="P114" s="39" t="s">
        <v>355</v>
      </c>
      <c r="Q114" s="55" t="s">
        <v>336</v>
      </c>
      <c r="R114" s="39" t="s">
        <v>114</v>
      </c>
      <c r="S114" s="39" t="s">
        <v>337</v>
      </c>
      <c r="T114" s="50">
        <v>46144</v>
      </c>
      <c r="U114" s="50">
        <v>46172</v>
      </c>
      <c r="V114" s="39">
        <f t="shared" si="6"/>
        <v>29</v>
      </c>
      <c r="W114" s="56" t="s">
        <v>74</v>
      </c>
      <c r="X114" s="44" t="s">
        <v>75</v>
      </c>
    </row>
    <row r="115" s="4" customFormat="1" ht="75" spans="1:24">
      <c r="A115" s="38">
        <v>111</v>
      </c>
      <c r="B115" s="39" t="s">
        <v>63</v>
      </c>
      <c r="C115" s="45" t="s">
        <v>107</v>
      </c>
      <c r="D115" s="39" t="s">
        <v>331</v>
      </c>
      <c r="E115" s="39" t="s">
        <v>369</v>
      </c>
      <c r="F115" s="39" t="s">
        <v>32</v>
      </c>
      <c r="G115" s="39" t="s">
        <v>77</v>
      </c>
      <c r="H115" s="39" t="s">
        <v>370</v>
      </c>
      <c r="I115" s="39" t="s">
        <v>334</v>
      </c>
      <c r="J115" s="39"/>
      <c r="K115" s="39">
        <v>310</v>
      </c>
      <c r="L115" s="39">
        <v>4</v>
      </c>
      <c r="M115" s="39">
        <f t="shared" si="5"/>
        <v>1240</v>
      </c>
      <c r="N115" s="44" t="s">
        <v>41</v>
      </c>
      <c r="O115" s="39" t="s">
        <v>42</v>
      </c>
      <c r="P115" s="39" t="s">
        <v>355</v>
      </c>
      <c r="Q115" s="55" t="s">
        <v>336</v>
      </c>
      <c r="R115" s="39" t="s">
        <v>114</v>
      </c>
      <c r="S115" s="39" t="s">
        <v>337</v>
      </c>
      <c r="T115" s="50">
        <v>46082</v>
      </c>
      <c r="U115" s="50">
        <v>46143</v>
      </c>
      <c r="V115" s="39">
        <f t="shared" si="6"/>
        <v>62</v>
      </c>
      <c r="W115" s="56" t="s">
        <v>74</v>
      </c>
      <c r="X115" s="44" t="s">
        <v>75</v>
      </c>
    </row>
    <row r="116" s="4" customFormat="1" ht="154" customHeight="1" spans="1:24">
      <c r="A116" s="38">
        <v>112</v>
      </c>
      <c r="B116" s="39" t="s">
        <v>63</v>
      </c>
      <c r="C116" s="45" t="s">
        <v>107</v>
      </c>
      <c r="D116" s="39" t="s">
        <v>331</v>
      </c>
      <c r="E116" s="39" t="s">
        <v>371</v>
      </c>
      <c r="F116" s="39" t="s">
        <v>32</v>
      </c>
      <c r="G116" s="39" t="s">
        <v>77</v>
      </c>
      <c r="H116" s="39" t="s">
        <v>372</v>
      </c>
      <c r="I116" s="39" t="s">
        <v>334</v>
      </c>
      <c r="J116" s="39"/>
      <c r="K116" s="39">
        <v>15</v>
      </c>
      <c r="L116" s="39">
        <v>3</v>
      </c>
      <c r="M116" s="39">
        <f t="shared" si="5"/>
        <v>45</v>
      </c>
      <c r="N116" s="44" t="s">
        <v>41</v>
      </c>
      <c r="O116" s="39" t="s">
        <v>34</v>
      </c>
      <c r="P116" s="39" t="s">
        <v>355</v>
      </c>
      <c r="Q116" s="55" t="s">
        <v>336</v>
      </c>
      <c r="R116" s="39" t="s">
        <v>114</v>
      </c>
      <c r="S116" s="39" t="s">
        <v>337</v>
      </c>
      <c r="T116" s="50">
        <v>46129</v>
      </c>
      <c r="U116" s="50">
        <v>46139</v>
      </c>
      <c r="V116" s="39">
        <f t="shared" si="6"/>
        <v>11</v>
      </c>
      <c r="W116" s="56" t="s">
        <v>74</v>
      </c>
      <c r="X116" s="44" t="s">
        <v>75</v>
      </c>
    </row>
    <row r="117" s="4" customFormat="1" ht="154" customHeight="1" spans="1:24">
      <c r="A117" s="38">
        <v>113</v>
      </c>
      <c r="B117" s="39" t="s">
        <v>63</v>
      </c>
      <c r="C117" s="45" t="s">
        <v>107</v>
      </c>
      <c r="D117" s="39" t="s">
        <v>331</v>
      </c>
      <c r="E117" s="39" t="s">
        <v>371</v>
      </c>
      <c r="F117" s="39" t="s">
        <v>32</v>
      </c>
      <c r="G117" s="39" t="s">
        <v>67</v>
      </c>
      <c r="H117" s="39" t="s">
        <v>373</v>
      </c>
      <c r="I117" s="39" t="s">
        <v>334</v>
      </c>
      <c r="J117" s="39"/>
      <c r="K117" s="39">
        <v>15</v>
      </c>
      <c r="L117" s="39">
        <v>3</v>
      </c>
      <c r="M117" s="39">
        <f t="shared" si="5"/>
        <v>45</v>
      </c>
      <c r="N117" s="44" t="s">
        <v>41</v>
      </c>
      <c r="O117" s="39" t="s">
        <v>34</v>
      </c>
      <c r="P117" s="39" t="s">
        <v>355</v>
      </c>
      <c r="Q117" s="55" t="s">
        <v>336</v>
      </c>
      <c r="R117" s="39" t="s">
        <v>114</v>
      </c>
      <c r="S117" s="39" t="s">
        <v>337</v>
      </c>
      <c r="T117" s="50">
        <v>46129</v>
      </c>
      <c r="U117" s="50">
        <v>46139</v>
      </c>
      <c r="V117" s="39">
        <f t="shared" si="6"/>
        <v>11</v>
      </c>
      <c r="W117" s="56" t="s">
        <v>74</v>
      </c>
      <c r="X117" s="44" t="s">
        <v>75</v>
      </c>
    </row>
    <row r="118" s="4" customFormat="1" ht="93.75" spans="1:24">
      <c r="A118" s="38">
        <v>114</v>
      </c>
      <c r="B118" s="39" t="s">
        <v>63</v>
      </c>
      <c r="C118" s="45" t="s">
        <v>107</v>
      </c>
      <c r="D118" s="39" t="s">
        <v>331</v>
      </c>
      <c r="E118" s="39" t="s">
        <v>374</v>
      </c>
      <c r="F118" s="39" t="s">
        <v>32</v>
      </c>
      <c r="G118" s="39" t="s">
        <v>67</v>
      </c>
      <c r="H118" s="39" t="s">
        <v>375</v>
      </c>
      <c r="I118" s="39" t="s">
        <v>334</v>
      </c>
      <c r="J118" s="39"/>
      <c r="K118" s="39">
        <v>4</v>
      </c>
      <c r="L118" s="39">
        <v>11</v>
      </c>
      <c r="M118" s="39">
        <f t="shared" si="5"/>
        <v>44</v>
      </c>
      <c r="N118" s="44" t="s">
        <v>41</v>
      </c>
      <c r="O118" s="39" t="s">
        <v>34</v>
      </c>
      <c r="P118" s="39" t="s">
        <v>355</v>
      </c>
      <c r="Q118" s="55" t="s">
        <v>336</v>
      </c>
      <c r="R118" s="39" t="s">
        <v>114</v>
      </c>
      <c r="S118" s="39" t="s">
        <v>337</v>
      </c>
      <c r="T118" s="50">
        <v>46130</v>
      </c>
      <c r="U118" s="50">
        <v>46140</v>
      </c>
      <c r="V118" s="39">
        <f t="shared" si="6"/>
        <v>11</v>
      </c>
      <c r="W118" s="56" t="s">
        <v>74</v>
      </c>
      <c r="X118" s="44" t="s">
        <v>75</v>
      </c>
    </row>
    <row r="119" s="4" customFormat="1" ht="93.75" spans="1:24">
      <c r="A119" s="38">
        <v>115</v>
      </c>
      <c r="B119" s="39" t="s">
        <v>63</v>
      </c>
      <c r="C119" s="45" t="s">
        <v>107</v>
      </c>
      <c r="D119" s="39" t="s">
        <v>331</v>
      </c>
      <c r="E119" s="52" t="s">
        <v>188</v>
      </c>
      <c r="F119" s="39" t="s">
        <v>32</v>
      </c>
      <c r="G119" s="39" t="s">
        <v>67</v>
      </c>
      <c r="H119" s="39" t="s">
        <v>376</v>
      </c>
      <c r="I119" s="39" t="s">
        <v>334</v>
      </c>
      <c r="J119" s="39"/>
      <c r="K119" s="39">
        <v>12</v>
      </c>
      <c r="L119" s="39">
        <v>3</v>
      </c>
      <c r="M119" s="39">
        <f t="shared" si="5"/>
        <v>36</v>
      </c>
      <c r="N119" s="44" t="s">
        <v>41</v>
      </c>
      <c r="O119" s="39" t="s">
        <v>34</v>
      </c>
      <c r="P119" s="39" t="s">
        <v>355</v>
      </c>
      <c r="Q119" s="55" t="s">
        <v>336</v>
      </c>
      <c r="R119" s="39" t="s">
        <v>114</v>
      </c>
      <c r="S119" s="39" t="s">
        <v>337</v>
      </c>
      <c r="T119" s="50">
        <v>46131</v>
      </c>
      <c r="U119" s="50">
        <v>46141</v>
      </c>
      <c r="V119" s="39">
        <f t="shared" si="6"/>
        <v>11</v>
      </c>
      <c r="W119" s="56" t="s">
        <v>74</v>
      </c>
      <c r="X119" s="44" t="s">
        <v>75</v>
      </c>
    </row>
    <row r="120" s="4" customFormat="1" ht="93.75" spans="1:24">
      <c r="A120" s="38">
        <v>116</v>
      </c>
      <c r="B120" s="39" t="s">
        <v>63</v>
      </c>
      <c r="C120" s="45" t="s">
        <v>107</v>
      </c>
      <c r="D120" s="39" t="s">
        <v>331</v>
      </c>
      <c r="E120" s="58"/>
      <c r="F120" s="39" t="s">
        <v>32</v>
      </c>
      <c r="G120" s="39" t="s">
        <v>67</v>
      </c>
      <c r="H120" s="39" t="s">
        <v>377</v>
      </c>
      <c r="I120" s="39" t="s">
        <v>334</v>
      </c>
      <c r="J120" s="39"/>
      <c r="K120" s="39">
        <v>13</v>
      </c>
      <c r="L120" s="39">
        <v>3</v>
      </c>
      <c r="M120" s="39">
        <f t="shared" si="5"/>
        <v>39</v>
      </c>
      <c r="N120" s="44" t="s">
        <v>41</v>
      </c>
      <c r="O120" s="39" t="s">
        <v>34</v>
      </c>
      <c r="P120" s="39" t="s">
        <v>355</v>
      </c>
      <c r="Q120" s="55" t="s">
        <v>336</v>
      </c>
      <c r="R120" s="39" t="s">
        <v>114</v>
      </c>
      <c r="S120" s="39" t="s">
        <v>337</v>
      </c>
      <c r="T120" s="50">
        <v>46132</v>
      </c>
      <c r="U120" s="50">
        <v>46142</v>
      </c>
      <c r="V120" s="39">
        <f t="shared" si="6"/>
        <v>11</v>
      </c>
      <c r="W120" s="56" t="s">
        <v>74</v>
      </c>
      <c r="X120" s="44" t="s">
        <v>75</v>
      </c>
    </row>
    <row r="121" s="4" customFormat="1" ht="93.75" spans="1:24">
      <c r="A121" s="38">
        <v>117</v>
      </c>
      <c r="B121" s="39" t="s">
        <v>63</v>
      </c>
      <c r="C121" s="45" t="s">
        <v>107</v>
      </c>
      <c r="D121" s="39" t="s">
        <v>331</v>
      </c>
      <c r="E121" s="38"/>
      <c r="F121" s="39" t="s">
        <v>32</v>
      </c>
      <c r="G121" s="39" t="s">
        <v>67</v>
      </c>
      <c r="H121" s="39" t="s">
        <v>378</v>
      </c>
      <c r="I121" s="39" t="s">
        <v>334</v>
      </c>
      <c r="J121" s="39"/>
      <c r="K121" s="39">
        <v>10</v>
      </c>
      <c r="L121" s="39">
        <v>3</v>
      </c>
      <c r="M121" s="39">
        <f t="shared" si="5"/>
        <v>30</v>
      </c>
      <c r="N121" s="44" t="s">
        <v>41</v>
      </c>
      <c r="O121" s="39" t="s">
        <v>34</v>
      </c>
      <c r="P121" s="39" t="s">
        <v>355</v>
      </c>
      <c r="Q121" s="55" t="s">
        <v>336</v>
      </c>
      <c r="R121" s="39" t="s">
        <v>114</v>
      </c>
      <c r="S121" s="39" t="s">
        <v>337</v>
      </c>
      <c r="T121" s="50">
        <v>46133</v>
      </c>
      <c r="U121" s="50">
        <v>46143</v>
      </c>
      <c r="V121" s="39">
        <f t="shared" si="6"/>
        <v>11</v>
      </c>
      <c r="W121" s="56" t="s">
        <v>74</v>
      </c>
      <c r="X121" s="44" t="s">
        <v>75</v>
      </c>
    </row>
    <row r="122" s="4" customFormat="1" ht="93.75" spans="1:24">
      <c r="A122" s="38">
        <v>118</v>
      </c>
      <c r="B122" s="39" t="s">
        <v>63</v>
      </c>
      <c r="C122" s="45" t="s">
        <v>107</v>
      </c>
      <c r="D122" s="39" t="s">
        <v>331</v>
      </c>
      <c r="E122" s="59" t="s">
        <v>379</v>
      </c>
      <c r="F122" s="39" t="s">
        <v>32</v>
      </c>
      <c r="G122" s="39" t="s">
        <v>67</v>
      </c>
      <c r="H122" s="39" t="s">
        <v>380</v>
      </c>
      <c r="I122" s="39" t="s">
        <v>334</v>
      </c>
      <c r="J122" s="39"/>
      <c r="K122" s="39">
        <v>15</v>
      </c>
      <c r="L122" s="39">
        <v>3</v>
      </c>
      <c r="M122" s="39">
        <f t="shared" si="5"/>
        <v>45</v>
      </c>
      <c r="N122" s="44" t="s">
        <v>41</v>
      </c>
      <c r="O122" s="39" t="s">
        <v>34</v>
      </c>
      <c r="P122" s="39" t="s">
        <v>355</v>
      </c>
      <c r="Q122" s="55" t="s">
        <v>336</v>
      </c>
      <c r="R122" s="39" t="s">
        <v>114</v>
      </c>
      <c r="S122" s="39" t="s">
        <v>337</v>
      </c>
      <c r="T122" s="50">
        <v>46134</v>
      </c>
      <c r="U122" s="50">
        <v>46144</v>
      </c>
      <c r="V122" s="39">
        <f t="shared" si="6"/>
        <v>11</v>
      </c>
      <c r="W122" s="56" t="s">
        <v>74</v>
      </c>
      <c r="X122" s="44" t="s">
        <v>75</v>
      </c>
    </row>
    <row r="123" s="4" customFormat="1" ht="93.75" spans="1:24">
      <c r="A123" s="38">
        <v>119</v>
      </c>
      <c r="B123" s="39" t="s">
        <v>63</v>
      </c>
      <c r="C123" s="45" t="s">
        <v>107</v>
      </c>
      <c r="D123" s="39" t="s">
        <v>331</v>
      </c>
      <c r="E123" s="60"/>
      <c r="F123" s="39" t="s">
        <v>32</v>
      </c>
      <c r="G123" s="39" t="s">
        <v>67</v>
      </c>
      <c r="H123" s="39" t="s">
        <v>381</v>
      </c>
      <c r="I123" s="39" t="s">
        <v>334</v>
      </c>
      <c r="J123" s="39"/>
      <c r="K123" s="39">
        <v>16</v>
      </c>
      <c r="L123" s="39">
        <v>3</v>
      </c>
      <c r="M123" s="39">
        <f t="shared" si="5"/>
        <v>48</v>
      </c>
      <c r="N123" s="44" t="s">
        <v>41</v>
      </c>
      <c r="O123" s="39" t="s">
        <v>34</v>
      </c>
      <c r="P123" s="39" t="s">
        <v>355</v>
      </c>
      <c r="Q123" s="55" t="s">
        <v>336</v>
      </c>
      <c r="R123" s="39" t="s">
        <v>114</v>
      </c>
      <c r="S123" s="39" t="s">
        <v>337</v>
      </c>
      <c r="T123" s="50">
        <v>46135</v>
      </c>
      <c r="U123" s="50">
        <v>46145</v>
      </c>
      <c r="V123" s="39">
        <f t="shared" si="6"/>
        <v>11</v>
      </c>
      <c r="W123" s="56" t="s">
        <v>74</v>
      </c>
      <c r="X123" s="44" t="s">
        <v>75</v>
      </c>
    </row>
    <row r="124" s="4" customFormat="1" ht="93.75" spans="1:24">
      <c r="A124" s="38">
        <v>120</v>
      </c>
      <c r="B124" s="39" t="s">
        <v>63</v>
      </c>
      <c r="C124" s="45" t="s">
        <v>107</v>
      </c>
      <c r="D124" s="39" t="s">
        <v>331</v>
      </c>
      <c r="E124" s="39" t="s">
        <v>382</v>
      </c>
      <c r="F124" s="39" t="s">
        <v>32</v>
      </c>
      <c r="G124" s="39" t="s">
        <v>67</v>
      </c>
      <c r="H124" s="39" t="s">
        <v>383</v>
      </c>
      <c r="I124" s="39" t="s">
        <v>334</v>
      </c>
      <c r="J124" s="39"/>
      <c r="K124" s="39">
        <v>10</v>
      </c>
      <c r="L124" s="39">
        <v>3</v>
      </c>
      <c r="M124" s="39">
        <f t="shared" si="5"/>
        <v>30</v>
      </c>
      <c r="N124" s="44" t="s">
        <v>41</v>
      </c>
      <c r="O124" s="39" t="s">
        <v>34</v>
      </c>
      <c r="P124" s="39" t="s">
        <v>384</v>
      </c>
      <c r="Q124" s="55" t="s">
        <v>336</v>
      </c>
      <c r="R124" s="39" t="s">
        <v>114</v>
      </c>
      <c r="S124" s="39" t="s">
        <v>337</v>
      </c>
      <c r="T124" s="50">
        <v>46136</v>
      </c>
      <c r="U124" s="50">
        <v>46146</v>
      </c>
      <c r="V124" s="39">
        <f t="shared" si="6"/>
        <v>11</v>
      </c>
      <c r="W124" s="56" t="s">
        <v>74</v>
      </c>
      <c r="X124" s="44" t="s">
        <v>75</v>
      </c>
    </row>
    <row r="125" s="4" customFormat="1" ht="93.75" spans="1:24">
      <c r="A125" s="38">
        <v>121</v>
      </c>
      <c r="B125" s="39" t="s">
        <v>63</v>
      </c>
      <c r="C125" s="45" t="s">
        <v>107</v>
      </c>
      <c r="D125" s="39" t="s">
        <v>331</v>
      </c>
      <c r="E125" s="39" t="s">
        <v>385</v>
      </c>
      <c r="F125" s="39" t="s">
        <v>32</v>
      </c>
      <c r="G125" s="39" t="s">
        <v>67</v>
      </c>
      <c r="H125" s="39" t="s">
        <v>386</v>
      </c>
      <c r="I125" s="39" t="s">
        <v>334</v>
      </c>
      <c r="J125" s="39"/>
      <c r="K125" s="39">
        <v>18</v>
      </c>
      <c r="L125" s="39">
        <v>3</v>
      </c>
      <c r="M125" s="39">
        <f t="shared" si="5"/>
        <v>54</v>
      </c>
      <c r="N125" s="44" t="s">
        <v>41</v>
      </c>
      <c r="O125" s="39" t="s">
        <v>34</v>
      </c>
      <c r="P125" s="39" t="s">
        <v>384</v>
      </c>
      <c r="Q125" s="55" t="s">
        <v>336</v>
      </c>
      <c r="R125" s="39" t="s">
        <v>114</v>
      </c>
      <c r="S125" s="39" t="s">
        <v>337</v>
      </c>
      <c r="T125" s="50">
        <v>46137</v>
      </c>
      <c r="U125" s="50">
        <v>46147</v>
      </c>
      <c r="V125" s="39">
        <f t="shared" si="6"/>
        <v>11</v>
      </c>
      <c r="W125" s="56" t="s">
        <v>74</v>
      </c>
      <c r="X125" s="44" t="s">
        <v>75</v>
      </c>
    </row>
    <row r="126" s="4" customFormat="1" ht="93.75" spans="1:24">
      <c r="A126" s="38">
        <v>122</v>
      </c>
      <c r="B126" s="39" t="s">
        <v>63</v>
      </c>
      <c r="C126" s="45" t="s">
        <v>107</v>
      </c>
      <c r="D126" s="39" t="s">
        <v>331</v>
      </c>
      <c r="E126" s="39" t="s">
        <v>387</v>
      </c>
      <c r="F126" s="39" t="s">
        <v>32</v>
      </c>
      <c r="G126" s="39" t="s">
        <v>67</v>
      </c>
      <c r="H126" s="39" t="s">
        <v>388</v>
      </c>
      <c r="I126" s="39" t="s">
        <v>334</v>
      </c>
      <c r="J126" s="39"/>
      <c r="K126" s="39">
        <v>10</v>
      </c>
      <c r="L126" s="39">
        <v>3</v>
      </c>
      <c r="M126" s="39">
        <f t="shared" si="5"/>
        <v>30</v>
      </c>
      <c r="N126" s="44" t="s">
        <v>41</v>
      </c>
      <c r="O126" s="39" t="s">
        <v>34</v>
      </c>
      <c r="P126" s="39" t="s">
        <v>384</v>
      </c>
      <c r="Q126" s="55" t="s">
        <v>336</v>
      </c>
      <c r="R126" s="39" t="s">
        <v>114</v>
      </c>
      <c r="S126" s="39" t="s">
        <v>337</v>
      </c>
      <c r="T126" s="50">
        <v>46138</v>
      </c>
      <c r="U126" s="50">
        <v>46148</v>
      </c>
      <c r="V126" s="39">
        <f t="shared" si="6"/>
        <v>11</v>
      </c>
      <c r="W126" s="56" t="s">
        <v>74</v>
      </c>
      <c r="X126" s="44" t="s">
        <v>75</v>
      </c>
    </row>
    <row r="127" s="4" customFormat="1" ht="75" spans="1:24">
      <c r="A127" s="38">
        <v>123</v>
      </c>
      <c r="B127" s="39" t="s">
        <v>63</v>
      </c>
      <c r="C127" s="45" t="s">
        <v>107</v>
      </c>
      <c r="D127" s="39" t="s">
        <v>331</v>
      </c>
      <c r="E127" s="39" t="s">
        <v>389</v>
      </c>
      <c r="F127" s="39" t="s">
        <v>32</v>
      </c>
      <c r="G127" s="39" t="s">
        <v>77</v>
      </c>
      <c r="H127" s="39" t="s">
        <v>390</v>
      </c>
      <c r="I127" s="39" t="s">
        <v>334</v>
      </c>
      <c r="J127" s="39"/>
      <c r="K127" s="39">
        <v>50</v>
      </c>
      <c r="L127" s="39">
        <v>4</v>
      </c>
      <c r="M127" s="39">
        <f t="shared" si="5"/>
        <v>200</v>
      </c>
      <c r="N127" s="44" t="s">
        <v>41</v>
      </c>
      <c r="O127" s="39" t="s">
        <v>42</v>
      </c>
      <c r="P127" s="39" t="s">
        <v>391</v>
      </c>
      <c r="Q127" s="55" t="s">
        <v>336</v>
      </c>
      <c r="R127" s="39" t="s">
        <v>114</v>
      </c>
      <c r="S127" s="39" t="s">
        <v>337</v>
      </c>
      <c r="T127" s="50">
        <v>46122</v>
      </c>
      <c r="U127" s="50">
        <v>46149</v>
      </c>
      <c r="V127" s="39">
        <f t="shared" si="6"/>
        <v>28</v>
      </c>
      <c r="W127" s="56" t="s">
        <v>74</v>
      </c>
      <c r="X127" s="44" t="s">
        <v>75</v>
      </c>
    </row>
    <row r="128" s="4" customFormat="1" ht="96" customHeight="1" spans="1:24">
      <c r="A128" s="38">
        <v>124</v>
      </c>
      <c r="B128" s="39" t="s">
        <v>63</v>
      </c>
      <c r="C128" s="45" t="s">
        <v>107</v>
      </c>
      <c r="D128" s="39" t="s">
        <v>331</v>
      </c>
      <c r="E128" s="39" t="s">
        <v>392</v>
      </c>
      <c r="F128" s="39" t="s">
        <v>32</v>
      </c>
      <c r="G128" s="39" t="s">
        <v>77</v>
      </c>
      <c r="H128" s="39" t="s">
        <v>393</v>
      </c>
      <c r="I128" s="39" t="s">
        <v>334</v>
      </c>
      <c r="J128" s="39"/>
      <c r="K128" s="39">
        <v>125</v>
      </c>
      <c r="L128" s="39">
        <v>4</v>
      </c>
      <c r="M128" s="39">
        <f t="shared" si="5"/>
        <v>500</v>
      </c>
      <c r="N128" s="44" t="s">
        <v>41</v>
      </c>
      <c r="O128" s="39" t="s">
        <v>42</v>
      </c>
      <c r="P128" s="39" t="s">
        <v>391</v>
      </c>
      <c r="Q128" s="55" t="s">
        <v>336</v>
      </c>
      <c r="R128" s="39" t="s">
        <v>114</v>
      </c>
      <c r="S128" s="39" t="s">
        <v>337</v>
      </c>
      <c r="T128" s="50">
        <v>46127</v>
      </c>
      <c r="U128" s="50">
        <v>46172</v>
      </c>
      <c r="V128" s="39">
        <f t="shared" si="6"/>
        <v>46</v>
      </c>
      <c r="W128" s="56" t="s">
        <v>74</v>
      </c>
      <c r="X128" s="44" t="s">
        <v>75</v>
      </c>
    </row>
    <row r="129" s="4" customFormat="1" ht="96" customHeight="1" spans="1:24">
      <c r="A129" s="38">
        <v>125</v>
      </c>
      <c r="B129" s="39" t="s">
        <v>63</v>
      </c>
      <c r="C129" s="45" t="s">
        <v>107</v>
      </c>
      <c r="D129" s="39" t="s">
        <v>331</v>
      </c>
      <c r="E129" s="39" t="s">
        <v>394</v>
      </c>
      <c r="F129" s="39" t="s">
        <v>32</v>
      </c>
      <c r="G129" s="39" t="s">
        <v>77</v>
      </c>
      <c r="H129" s="39" t="s">
        <v>395</v>
      </c>
      <c r="I129" s="39" t="s">
        <v>334</v>
      </c>
      <c r="J129" s="39"/>
      <c r="K129" s="39">
        <v>5</v>
      </c>
      <c r="L129" s="39">
        <v>3</v>
      </c>
      <c r="M129" s="39">
        <v>15</v>
      </c>
      <c r="N129" s="44" t="s">
        <v>41</v>
      </c>
      <c r="O129" s="39" t="s">
        <v>34</v>
      </c>
      <c r="P129" s="39" t="s">
        <v>391</v>
      </c>
      <c r="Q129" s="55" t="s">
        <v>336</v>
      </c>
      <c r="R129" s="39" t="s">
        <v>114</v>
      </c>
      <c r="S129" s="39" t="s">
        <v>337</v>
      </c>
      <c r="T129" s="50">
        <v>46113</v>
      </c>
      <c r="U129" s="50">
        <v>46122</v>
      </c>
      <c r="V129" s="39">
        <f t="shared" si="6"/>
        <v>10</v>
      </c>
      <c r="W129" s="56" t="s">
        <v>74</v>
      </c>
      <c r="X129" s="44" t="s">
        <v>75</v>
      </c>
    </row>
    <row r="130" s="4" customFormat="1" ht="75" spans="1:24">
      <c r="A130" s="38">
        <v>126</v>
      </c>
      <c r="B130" s="39" t="s">
        <v>63</v>
      </c>
      <c r="C130" s="45" t="s">
        <v>107</v>
      </c>
      <c r="D130" s="39" t="s">
        <v>331</v>
      </c>
      <c r="E130" s="39" t="s">
        <v>392</v>
      </c>
      <c r="F130" s="39" t="s">
        <v>32</v>
      </c>
      <c r="G130" s="39" t="s">
        <v>77</v>
      </c>
      <c r="H130" s="39" t="s">
        <v>396</v>
      </c>
      <c r="I130" s="39" t="s">
        <v>334</v>
      </c>
      <c r="J130" s="39"/>
      <c r="K130" s="39">
        <v>15</v>
      </c>
      <c r="L130" s="39">
        <v>3</v>
      </c>
      <c r="M130" s="39">
        <f t="shared" ref="M130:M193" si="7">K130*L130</f>
        <v>45</v>
      </c>
      <c r="N130" s="44" t="s">
        <v>41</v>
      </c>
      <c r="O130" s="39" t="s">
        <v>42</v>
      </c>
      <c r="P130" s="39" t="s">
        <v>391</v>
      </c>
      <c r="Q130" s="55" t="s">
        <v>336</v>
      </c>
      <c r="R130" s="39" t="s">
        <v>114</v>
      </c>
      <c r="S130" s="39" t="s">
        <v>337</v>
      </c>
      <c r="T130" s="50">
        <v>46123</v>
      </c>
      <c r="U130" s="50">
        <v>46142</v>
      </c>
      <c r="V130" s="39">
        <f t="shared" si="6"/>
        <v>20</v>
      </c>
      <c r="W130" s="56" t="s">
        <v>74</v>
      </c>
      <c r="X130" s="44" t="s">
        <v>75</v>
      </c>
    </row>
    <row r="131" s="4" customFormat="1" ht="93.75" spans="1:24">
      <c r="A131" s="38">
        <v>127</v>
      </c>
      <c r="B131" s="39" t="s">
        <v>63</v>
      </c>
      <c r="C131" s="45" t="s">
        <v>107</v>
      </c>
      <c r="D131" s="39" t="s">
        <v>331</v>
      </c>
      <c r="E131" s="39" t="s">
        <v>392</v>
      </c>
      <c r="F131" s="39" t="s">
        <v>32</v>
      </c>
      <c r="G131" s="39" t="s">
        <v>77</v>
      </c>
      <c r="H131" s="39" t="s">
        <v>397</v>
      </c>
      <c r="I131" s="39" t="s">
        <v>334</v>
      </c>
      <c r="J131" s="39"/>
      <c r="K131" s="39">
        <v>30</v>
      </c>
      <c r="L131" s="39">
        <v>3</v>
      </c>
      <c r="M131" s="39">
        <f t="shared" si="7"/>
        <v>90</v>
      </c>
      <c r="N131" s="44" t="s">
        <v>41</v>
      </c>
      <c r="O131" s="39" t="s">
        <v>34</v>
      </c>
      <c r="P131" s="39" t="s">
        <v>391</v>
      </c>
      <c r="Q131" s="55" t="s">
        <v>336</v>
      </c>
      <c r="R131" s="39" t="s">
        <v>114</v>
      </c>
      <c r="S131" s="39" t="s">
        <v>337</v>
      </c>
      <c r="T131" s="50">
        <v>46127</v>
      </c>
      <c r="U131" s="50">
        <v>46137</v>
      </c>
      <c r="V131" s="39">
        <f t="shared" si="6"/>
        <v>11</v>
      </c>
      <c r="W131" s="56" t="s">
        <v>74</v>
      </c>
      <c r="X131" s="44" t="s">
        <v>75</v>
      </c>
    </row>
    <row r="132" s="4" customFormat="1" ht="93.75" spans="1:24">
      <c r="A132" s="38">
        <v>128</v>
      </c>
      <c r="B132" s="39" t="s">
        <v>63</v>
      </c>
      <c r="C132" s="45" t="s">
        <v>107</v>
      </c>
      <c r="D132" s="39" t="s">
        <v>331</v>
      </c>
      <c r="E132" s="39" t="s">
        <v>398</v>
      </c>
      <c r="F132" s="39" t="s">
        <v>32</v>
      </c>
      <c r="G132" s="39" t="s">
        <v>77</v>
      </c>
      <c r="H132" s="39" t="s">
        <v>399</v>
      </c>
      <c r="I132" s="39" t="s">
        <v>334</v>
      </c>
      <c r="J132" s="39"/>
      <c r="K132" s="39">
        <v>15</v>
      </c>
      <c r="L132" s="39">
        <v>3</v>
      </c>
      <c r="M132" s="39">
        <f t="shared" si="7"/>
        <v>45</v>
      </c>
      <c r="N132" s="44" t="s">
        <v>41</v>
      </c>
      <c r="O132" s="39" t="s">
        <v>34</v>
      </c>
      <c r="P132" s="39" t="s">
        <v>391</v>
      </c>
      <c r="Q132" s="55" t="s">
        <v>336</v>
      </c>
      <c r="R132" s="39" t="s">
        <v>114</v>
      </c>
      <c r="S132" s="39" t="s">
        <v>337</v>
      </c>
      <c r="T132" s="50">
        <v>46127</v>
      </c>
      <c r="U132" s="50">
        <v>46134</v>
      </c>
      <c r="V132" s="39">
        <f t="shared" si="6"/>
        <v>8</v>
      </c>
      <c r="W132" s="56" t="s">
        <v>74</v>
      </c>
      <c r="X132" s="44" t="s">
        <v>75</v>
      </c>
    </row>
    <row r="133" s="3" customFormat="1" ht="75" spans="1:24">
      <c r="A133" s="38">
        <v>129</v>
      </c>
      <c r="B133" s="39" t="s">
        <v>63</v>
      </c>
      <c r="C133" s="45" t="s">
        <v>400</v>
      </c>
      <c r="D133" s="39" t="s">
        <v>331</v>
      </c>
      <c r="E133" s="39" t="s">
        <v>401</v>
      </c>
      <c r="F133" s="39" t="s">
        <v>32</v>
      </c>
      <c r="G133" s="39" t="s">
        <v>77</v>
      </c>
      <c r="H133" s="39" t="s">
        <v>402</v>
      </c>
      <c r="I133" s="39" t="s">
        <v>352</v>
      </c>
      <c r="J133" s="39"/>
      <c r="K133" s="39">
        <v>570</v>
      </c>
      <c r="L133" s="39">
        <v>3</v>
      </c>
      <c r="M133" s="39">
        <f t="shared" si="7"/>
        <v>1710</v>
      </c>
      <c r="N133" s="44" t="s">
        <v>41</v>
      </c>
      <c r="O133" s="39" t="s">
        <v>42</v>
      </c>
      <c r="P133" s="39" t="s">
        <v>403</v>
      </c>
      <c r="Q133" s="55" t="s">
        <v>336</v>
      </c>
      <c r="R133" s="39" t="s">
        <v>114</v>
      </c>
      <c r="S133" s="39" t="s">
        <v>337</v>
      </c>
      <c r="T133" s="50">
        <v>46113</v>
      </c>
      <c r="U133" s="50">
        <v>46172</v>
      </c>
      <c r="V133" s="39">
        <f t="shared" si="6"/>
        <v>60</v>
      </c>
      <c r="W133" s="56" t="s">
        <v>74</v>
      </c>
      <c r="X133" s="44" t="s">
        <v>75</v>
      </c>
    </row>
    <row r="134" s="4" customFormat="1" ht="75" spans="1:24">
      <c r="A134" s="38">
        <v>130</v>
      </c>
      <c r="B134" s="39" t="s">
        <v>63</v>
      </c>
      <c r="C134" s="45" t="s">
        <v>400</v>
      </c>
      <c r="D134" s="39" t="s">
        <v>331</v>
      </c>
      <c r="E134" s="39" t="s">
        <v>404</v>
      </c>
      <c r="F134" s="39" t="s">
        <v>32</v>
      </c>
      <c r="G134" s="39" t="s">
        <v>67</v>
      </c>
      <c r="H134" s="39" t="s">
        <v>405</v>
      </c>
      <c r="I134" s="39" t="s">
        <v>406</v>
      </c>
      <c r="J134" s="39"/>
      <c r="K134" s="39">
        <v>3</v>
      </c>
      <c r="L134" s="39">
        <v>11</v>
      </c>
      <c r="M134" s="39">
        <f t="shared" si="7"/>
        <v>33</v>
      </c>
      <c r="N134" s="44" t="s">
        <v>41</v>
      </c>
      <c r="O134" s="39" t="s">
        <v>42</v>
      </c>
      <c r="P134" s="39" t="s">
        <v>407</v>
      </c>
      <c r="Q134" s="55" t="s">
        <v>336</v>
      </c>
      <c r="R134" s="39" t="s">
        <v>114</v>
      </c>
      <c r="S134" s="39" t="s">
        <v>337</v>
      </c>
      <c r="T134" s="50">
        <v>46140</v>
      </c>
      <c r="U134" s="50">
        <v>46150</v>
      </c>
      <c r="V134" s="39">
        <f t="shared" si="6"/>
        <v>11</v>
      </c>
      <c r="W134" s="56" t="s">
        <v>74</v>
      </c>
      <c r="X134" s="44" t="s">
        <v>75</v>
      </c>
    </row>
    <row r="135" s="4" customFormat="1" ht="93.75" spans="1:24">
      <c r="A135" s="38">
        <v>131</v>
      </c>
      <c r="B135" s="39" t="s">
        <v>63</v>
      </c>
      <c r="C135" s="45" t="s">
        <v>400</v>
      </c>
      <c r="D135" s="39" t="s">
        <v>331</v>
      </c>
      <c r="E135" s="39" t="s">
        <v>404</v>
      </c>
      <c r="F135" s="39" t="s">
        <v>32</v>
      </c>
      <c r="G135" s="39" t="s">
        <v>67</v>
      </c>
      <c r="H135" s="39" t="s">
        <v>408</v>
      </c>
      <c r="I135" s="39" t="s">
        <v>406</v>
      </c>
      <c r="J135" s="39"/>
      <c r="K135" s="39">
        <v>3</v>
      </c>
      <c r="L135" s="39">
        <v>10</v>
      </c>
      <c r="M135" s="39">
        <f t="shared" si="7"/>
        <v>30</v>
      </c>
      <c r="N135" s="44" t="s">
        <v>41</v>
      </c>
      <c r="O135" s="39" t="s">
        <v>34</v>
      </c>
      <c r="P135" s="39" t="s">
        <v>407</v>
      </c>
      <c r="Q135" s="55" t="s">
        <v>336</v>
      </c>
      <c r="R135" s="39" t="s">
        <v>114</v>
      </c>
      <c r="S135" s="39" t="s">
        <v>337</v>
      </c>
      <c r="T135" s="50">
        <v>46141</v>
      </c>
      <c r="U135" s="50">
        <v>46151</v>
      </c>
      <c r="V135" s="39">
        <f t="shared" si="6"/>
        <v>11</v>
      </c>
      <c r="W135" s="56" t="s">
        <v>74</v>
      </c>
      <c r="X135" s="44" t="s">
        <v>75</v>
      </c>
    </row>
    <row r="136" s="4" customFormat="1" ht="93.75" spans="1:24">
      <c r="A136" s="38">
        <v>132</v>
      </c>
      <c r="B136" s="39" t="s">
        <v>63</v>
      </c>
      <c r="C136" s="45" t="s">
        <v>400</v>
      </c>
      <c r="D136" s="39" t="s">
        <v>331</v>
      </c>
      <c r="E136" s="39" t="s">
        <v>404</v>
      </c>
      <c r="F136" s="39" t="s">
        <v>32</v>
      </c>
      <c r="G136" s="39" t="s">
        <v>67</v>
      </c>
      <c r="H136" s="39" t="s">
        <v>409</v>
      </c>
      <c r="I136" s="39" t="s">
        <v>406</v>
      </c>
      <c r="J136" s="39"/>
      <c r="K136" s="39">
        <v>3</v>
      </c>
      <c r="L136" s="39">
        <v>10</v>
      </c>
      <c r="M136" s="39">
        <f t="shared" si="7"/>
        <v>30</v>
      </c>
      <c r="N136" s="44" t="s">
        <v>41</v>
      </c>
      <c r="O136" s="39" t="s">
        <v>34</v>
      </c>
      <c r="P136" s="39" t="s">
        <v>407</v>
      </c>
      <c r="Q136" s="55" t="s">
        <v>336</v>
      </c>
      <c r="R136" s="39" t="s">
        <v>114</v>
      </c>
      <c r="S136" s="39" t="s">
        <v>337</v>
      </c>
      <c r="T136" s="50">
        <v>46142</v>
      </c>
      <c r="U136" s="50">
        <v>46152</v>
      </c>
      <c r="V136" s="39">
        <f t="shared" si="6"/>
        <v>11</v>
      </c>
      <c r="W136" s="56" t="s">
        <v>74</v>
      </c>
      <c r="X136" s="44" t="s">
        <v>75</v>
      </c>
    </row>
    <row r="137" s="4" customFormat="1" ht="93.75" spans="1:24">
      <c r="A137" s="38">
        <v>133</v>
      </c>
      <c r="B137" s="39" t="s">
        <v>63</v>
      </c>
      <c r="C137" s="45" t="s">
        <v>400</v>
      </c>
      <c r="D137" s="39" t="s">
        <v>331</v>
      </c>
      <c r="E137" s="39" t="s">
        <v>404</v>
      </c>
      <c r="F137" s="39" t="s">
        <v>32</v>
      </c>
      <c r="G137" s="39" t="s">
        <v>67</v>
      </c>
      <c r="H137" s="39" t="s">
        <v>410</v>
      </c>
      <c r="I137" s="39" t="s">
        <v>334</v>
      </c>
      <c r="J137" s="39"/>
      <c r="K137" s="39">
        <v>3</v>
      </c>
      <c r="L137" s="39">
        <v>15</v>
      </c>
      <c r="M137" s="39">
        <f t="shared" si="7"/>
        <v>45</v>
      </c>
      <c r="N137" s="44" t="s">
        <v>41</v>
      </c>
      <c r="O137" s="39" t="s">
        <v>34</v>
      </c>
      <c r="P137" s="39" t="s">
        <v>407</v>
      </c>
      <c r="Q137" s="55" t="s">
        <v>336</v>
      </c>
      <c r="R137" s="39" t="s">
        <v>114</v>
      </c>
      <c r="S137" s="39" t="s">
        <v>337</v>
      </c>
      <c r="T137" s="50">
        <v>46143</v>
      </c>
      <c r="U137" s="50">
        <v>46153</v>
      </c>
      <c r="V137" s="39">
        <f t="shared" si="6"/>
        <v>11</v>
      </c>
      <c r="W137" s="56" t="s">
        <v>74</v>
      </c>
      <c r="X137" s="44" t="s">
        <v>75</v>
      </c>
    </row>
    <row r="138" s="4" customFormat="1" ht="93.75" spans="1:24">
      <c r="A138" s="38">
        <v>134</v>
      </c>
      <c r="B138" s="39" t="s">
        <v>63</v>
      </c>
      <c r="C138" s="45" t="s">
        <v>400</v>
      </c>
      <c r="D138" s="39" t="s">
        <v>331</v>
      </c>
      <c r="E138" s="39" t="s">
        <v>411</v>
      </c>
      <c r="F138" s="39" t="s">
        <v>32</v>
      </c>
      <c r="G138" s="39" t="s">
        <v>67</v>
      </c>
      <c r="H138" s="39" t="s">
        <v>412</v>
      </c>
      <c r="I138" s="39" t="s">
        <v>334</v>
      </c>
      <c r="J138" s="39"/>
      <c r="K138" s="39">
        <v>3</v>
      </c>
      <c r="L138" s="39">
        <v>10</v>
      </c>
      <c r="M138" s="39">
        <f t="shared" si="7"/>
        <v>30</v>
      </c>
      <c r="N138" s="44" t="s">
        <v>41</v>
      </c>
      <c r="O138" s="39" t="s">
        <v>34</v>
      </c>
      <c r="P138" s="39" t="s">
        <v>407</v>
      </c>
      <c r="Q138" s="55" t="s">
        <v>336</v>
      </c>
      <c r="R138" s="39" t="s">
        <v>114</v>
      </c>
      <c r="S138" s="39" t="s">
        <v>337</v>
      </c>
      <c r="T138" s="50">
        <v>46144</v>
      </c>
      <c r="U138" s="50">
        <v>46154</v>
      </c>
      <c r="V138" s="39">
        <f t="shared" si="6"/>
        <v>11</v>
      </c>
      <c r="W138" s="56" t="s">
        <v>74</v>
      </c>
      <c r="X138" s="44" t="s">
        <v>75</v>
      </c>
    </row>
    <row r="139" s="4" customFormat="1" ht="93.75" spans="1:24">
      <c r="A139" s="38">
        <v>135</v>
      </c>
      <c r="B139" s="39" t="s">
        <v>63</v>
      </c>
      <c r="C139" s="45" t="s">
        <v>400</v>
      </c>
      <c r="D139" s="39" t="s">
        <v>331</v>
      </c>
      <c r="E139" s="39" t="s">
        <v>411</v>
      </c>
      <c r="F139" s="39" t="s">
        <v>32</v>
      </c>
      <c r="G139" s="39" t="s">
        <v>67</v>
      </c>
      <c r="H139" s="39" t="s">
        <v>413</v>
      </c>
      <c r="I139" s="39" t="s">
        <v>334</v>
      </c>
      <c r="J139" s="39"/>
      <c r="K139" s="39">
        <v>3</v>
      </c>
      <c r="L139" s="39">
        <v>10</v>
      </c>
      <c r="M139" s="39">
        <f t="shared" si="7"/>
        <v>30</v>
      </c>
      <c r="N139" s="44" t="s">
        <v>41</v>
      </c>
      <c r="O139" s="39" t="s">
        <v>34</v>
      </c>
      <c r="P139" s="39" t="s">
        <v>407</v>
      </c>
      <c r="Q139" s="55" t="s">
        <v>336</v>
      </c>
      <c r="R139" s="39" t="s">
        <v>114</v>
      </c>
      <c r="S139" s="39" t="s">
        <v>337</v>
      </c>
      <c r="T139" s="50">
        <v>46145</v>
      </c>
      <c r="U139" s="50">
        <v>46155</v>
      </c>
      <c r="V139" s="39">
        <f t="shared" si="6"/>
        <v>11</v>
      </c>
      <c r="W139" s="56" t="s">
        <v>74</v>
      </c>
      <c r="X139" s="44" t="s">
        <v>75</v>
      </c>
    </row>
    <row r="140" s="4" customFormat="1" ht="93.75" spans="1:24">
      <c r="A140" s="38">
        <v>136</v>
      </c>
      <c r="B140" s="39" t="s">
        <v>63</v>
      </c>
      <c r="C140" s="45" t="s">
        <v>400</v>
      </c>
      <c r="D140" s="39" t="s">
        <v>331</v>
      </c>
      <c r="E140" s="39" t="s">
        <v>411</v>
      </c>
      <c r="F140" s="39" t="s">
        <v>32</v>
      </c>
      <c r="G140" s="39" t="s">
        <v>67</v>
      </c>
      <c r="H140" s="39" t="s">
        <v>414</v>
      </c>
      <c r="I140" s="39" t="s">
        <v>334</v>
      </c>
      <c r="J140" s="39"/>
      <c r="K140" s="39">
        <v>3</v>
      </c>
      <c r="L140" s="39">
        <v>12</v>
      </c>
      <c r="M140" s="39">
        <f t="shared" si="7"/>
        <v>36</v>
      </c>
      <c r="N140" s="44" t="s">
        <v>41</v>
      </c>
      <c r="O140" s="39" t="s">
        <v>34</v>
      </c>
      <c r="P140" s="39" t="s">
        <v>407</v>
      </c>
      <c r="Q140" s="55" t="s">
        <v>336</v>
      </c>
      <c r="R140" s="39" t="s">
        <v>114</v>
      </c>
      <c r="S140" s="39" t="s">
        <v>337</v>
      </c>
      <c r="T140" s="50">
        <v>46146</v>
      </c>
      <c r="U140" s="50">
        <v>46156</v>
      </c>
      <c r="V140" s="39">
        <f t="shared" si="6"/>
        <v>11</v>
      </c>
      <c r="W140" s="56" t="s">
        <v>74</v>
      </c>
      <c r="X140" s="44" t="s">
        <v>75</v>
      </c>
    </row>
    <row r="141" s="4" customFormat="1" ht="93.75" spans="1:24">
      <c r="A141" s="38">
        <v>137</v>
      </c>
      <c r="B141" s="39" t="s">
        <v>63</v>
      </c>
      <c r="C141" s="45" t="s">
        <v>400</v>
      </c>
      <c r="D141" s="39" t="s">
        <v>331</v>
      </c>
      <c r="E141" s="39" t="s">
        <v>415</v>
      </c>
      <c r="F141" s="39" t="s">
        <v>32</v>
      </c>
      <c r="G141" s="39" t="s">
        <v>67</v>
      </c>
      <c r="H141" s="39" t="s">
        <v>416</v>
      </c>
      <c r="I141" s="39" t="s">
        <v>334</v>
      </c>
      <c r="J141" s="39"/>
      <c r="K141" s="39">
        <v>3</v>
      </c>
      <c r="L141" s="39">
        <v>10</v>
      </c>
      <c r="M141" s="39">
        <f t="shared" si="7"/>
        <v>30</v>
      </c>
      <c r="N141" s="44" t="s">
        <v>41</v>
      </c>
      <c r="O141" s="39" t="s">
        <v>34</v>
      </c>
      <c r="P141" s="39" t="s">
        <v>407</v>
      </c>
      <c r="Q141" s="55" t="s">
        <v>336</v>
      </c>
      <c r="R141" s="39" t="s">
        <v>114</v>
      </c>
      <c r="S141" s="39" t="s">
        <v>337</v>
      </c>
      <c r="T141" s="50">
        <v>46147</v>
      </c>
      <c r="U141" s="50">
        <v>46157</v>
      </c>
      <c r="V141" s="39">
        <f t="shared" si="6"/>
        <v>11</v>
      </c>
      <c r="W141" s="56" t="s">
        <v>74</v>
      </c>
      <c r="X141" s="44" t="s">
        <v>75</v>
      </c>
    </row>
    <row r="142" s="4" customFormat="1" ht="180" customHeight="1" spans="1:24">
      <c r="A142" s="38">
        <v>138</v>
      </c>
      <c r="B142" s="39" t="s">
        <v>63</v>
      </c>
      <c r="C142" s="45" t="s">
        <v>92</v>
      </c>
      <c r="D142" s="39" t="s">
        <v>93</v>
      </c>
      <c r="E142" s="52" t="s">
        <v>282</v>
      </c>
      <c r="F142" s="39" t="s">
        <v>32</v>
      </c>
      <c r="G142" s="39" t="s">
        <v>77</v>
      </c>
      <c r="H142" s="39" t="s">
        <v>354</v>
      </c>
      <c r="I142" s="39" t="s">
        <v>417</v>
      </c>
      <c r="J142" s="39"/>
      <c r="K142" s="39">
        <v>15</v>
      </c>
      <c r="L142" s="39">
        <v>3</v>
      </c>
      <c r="M142" s="39">
        <f t="shared" si="7"/>
        <v>45</v>
      </c>
      <c r="N142" s="39" t="s">
        <v>41</v>
      </c>
      <c r="O142" s="39" t="s">
        <v>34</v>
      </c>
      <c r="P142" s="39" t="s">
        <v>355</v>
      </c>
      <c r="Q142" s="39" t="s">
        <v>418</v>
      </c>
      <c r="R142" s="39" t="s">
        <v>72</v>
      </c>
      <c r="S142" s="39" t="s">
        <v>73</v>
      </c>
      <c r="T142" s="46">
        <v>46023</v>
      </c>
      <c r="U142" s="46">
        <v>46034</v>
      </c>
      <c r="V142" s="39">
        <v>10</v>
      </c>
      <c r="W142" s="47" t="s">
        <v>74</v>
      </c>
      <c r="X142" s="44" t="s">
        <v>75</v>
      </c>
    </row>
    <row r="143" s="4" customFormat="1" ht="180" customHeight="1" spans="1:24">
      <c r="A143" s="38">
        <v>139</v>
      </c>
      <c r="B143" s="39" t="s">
        <v>63</v>
      </c>
      <c r="C143" s="45" t="s">
        <v>92</v>
      </c>
      <c r="D143" s="39" t="s">
        <v>93</v>
      </c>
      <c r="E143" s="58"/>
      <c r="F143" s="39" t="s">
        <v>32</v>
      </c>
      <c r="G143" s="39" t="s">
        <v>77</v>
      </c>
      <c r="H143" s="39" t="s">
        <v>357</v>
      </c>
      <c r="I143" s="39" t="s">
        <v>417</v>
      </c>
      <c r="J143" s="39"/>
      <c r="K143" s="39">
        <v>100</v>
      </c>
      <c r="L143" s="39">
        <v>3</v>
      </c>
      <c r="M143" s="39">
        <f t="shared" si="7"/>
        <v>300</v>
      </c>
      <c r="N143" s="39" t="s">
        <v>41</v>
      </c>
      <c r="O143" s="39" t="s">
        <v>34</v>
      </c>
      <c r="P143" s="39" t="s">
        <v>355</v>
      </c>
      <c r="Q143" s="39" t="s">
        <v>419</v>
      </c>
      <c r="R143" s="39" t="s">
        <v>72</v>
      </c>
      <c r="S143" s="39" t="s">
        <v>73</v>
      </c>
      <c r="T143" s="46">
        <v>46025</v>
      </c>
      <c r="U143" s="46">
        <v>46035</v>
      </c>
      <c r="V143" s="39">
        <v>10</v>
      </c>
      <c r="W143" s="47" t="s">
        <v>74</v>
      </c>
      <c r="X143" s="44" t="s">
        <v>75</v>
      </c>
    </row>
    <row r="144" s="4" customFormat="1" ht="180" customHeight="1" spans="1:24">
      <c r="A144" s="38">
        <v>140</v>
      </c>
      <c r="B144" s="39" t="s">
        <v>63</v>
      </c>
      <c r="C144" s="45" t="s">
        <v>92</v>
      </c>
      <c r="D144" s="39" t="s">
        <v>93</v>
      </c>
      <c r="E144" s="38"/>
      <c r="F144" s="39" t="s">
        <v>32</v>
      </c>
      <c r="G144" s="39" t="s">
        <v>77</v>
      </c>
      <c r="H144" s="39" t="s">
        <v>285</v>
      </c>
      <c r="I144" s="39" t="s">
        <v>417</v>
      </c>
      <c r="J144" s="39"/>
      <c r="K144" s="39">
        <v>30</v>
      </c>
      <c r="L144" s="39">
        <v>5</v>
      </c>
      <c r="M144" s="39">
        <f t="shared" si="7"/>
        <v>150</v>
      </c>
      <c r="N144" s="39" t="s">
        <v>41</v>
      </c>
      <c r="O144" s="39" t="s">
        <v>34</v>
      </c>
      <c r="P144" s="39" t="s">
        <v>355</v>
      </c>
      <c r="Q144" s="39" t="s">
        <v>420</v>
      </c>
      <c r="R144" s="39" t="s">
        <v>72</v>
      </c>
      <c r="S144" s="39" t="s">
        <v>73</v>
      </c>
      <c r="T144" s="46">
        <v>46027</v>
      </c>
      <c r="U144" s="46">
        <v>46037</v>
      </c>
      <c r="V144" s="39">
        <v>10</v>
      </c>
      <c r="W144" s="47" t="s">
        <v>74</v>
      </c>
      <c r="X144" s="44" t="s">
        <v>75</v>
      </c>
    </row>
    <row r="145" s="4" customFormat="1" ht="180" customHeight="1" spans="1:24">
      <c r="A145" s="38">
        <v>141</v>
      </c>
      <c r="B145" s="39" t="s">
        <v>63</v>
      </c>
      <c r="C145" s="45" t="s">
        <v>92</v>
      </c>
      <c r="D145" s="39" t="s">
        <v>93</v>
      </c>
      <c r="E145" s="52" t="s">
        <v>240</v>
      </c>
      <c r="F145" s="39" t="s">
        <v>32</v>
      </c>
      <c r="G145" s="39" t="s">
        <v>77</v>
      </c>
      <c r="H145" s="39" t="s">
        <v>421</v>
      </c>
      <c r="I145" s="39" t="s">
        <v>417</v>
      </c>
      <c r="J145" s="39"/>
      <c r="K145" s="39">
        <v>25</v>
      </c>
      <c r="L145" s="39">
        <v>5</v>
      </c>
      <c r="M145" s="39">
        <f t="shared" si="7"/>
        <v>125</v>
      </c>
      <c r="N145" s="39" t="s">
        <v>41</v>
      </c>
      <c r="O145" s="39" t="s">
        <v>34</v>
      </c>
      <c r="P145" s="39" t="s">
        <v>355</v>
      </c>
      <c r="Q145" s="39" t="s">
        <v>422</v>
      </c>
      <c r="R145" s="39" t="s">
        <v>72</v>
      </c>
      <c r="S145" s="39" t="s">
        <v>73</v>
      </c>
      <c r="T145" s="46">
        <v>46129</v>
      </c>
      <c r="U145" s="46">
        <v>46139</v>
      </c>
      <c r="V145" s="39">
        <v>11</v>
      </c>
      <c r="W145" s="47" t="s">
        <v>74</v>
      </c>
      <c r="X145" s="44" t="s">
        <v>75</v>
      </c>
    </row>
    <row r="146" s="4" customFormat="1" ht="180" customHeight="1" spans="1:24">
      <c r="A146" s="38">
        <v>142</v>
      </c>
      <c r="B146" s="39" t="s">
        <v>63</v>
      </c>
      <c r="C146" s="45" t="s">
        <v>92</v>
      </c>
      <c r="D146" s="39" t="s">
        <v>93</v>
      </c>
      <c r="E146" s="58"/>
      <c r="F146" s="39" t="s">
        <v>32</v>
      </c>
      <c r="G146" s="39" t="s">
        <v>77</v>
      </c>
      <c r="H146" s="39" t="s">
        <v>423</v>
      </c>
      <c r="I146" s="39" t="s">
        <v>417</v>
      </c>
      <c r="J146" s="39"/>
      <c r="K146" s="39">
        <v>50</v>
      </c>
      <c r="L146" s="39">
        <v>5</v>
      </c>
      <c r="M146" s="39">
        <f t="shared" si="7"/>
        <v>250</v>
      </c>
      <c r="N146" s="39" t="s">
        <v>41</v>
      </c>
      <c r="O146" s="39" t="s">
        <v>34</v>
      </c>
      <c r="P146" s="39" t="s">
        <v>355</v>
      </c>
      <c r="Q146" s="39" t="s">
        <v>424</v>
      </c>
      <c r="R146" s="39" t="s">
        <v>72</v>
      </c>
      <c r="S146" s="39" t="s">
        <v>73</v>
      </c>
      <c r="T146" s="46">
        <v>46129</v>
      </c>
      <c r="U146" s="46">
        <v>46139</v>
      </c>
      <c r="V146" s="39">
        <v>11</v>
      </c>
      <c r="W146" s="47" t="s">
        <v>74</v>
      </c>
      <c r="X146" s="44" t="s">
        <v>75</v>
      </c>
    </row>
    <row r="147" s="4" customFormat="1" ht="180" customHeight="1" spans="1:24">
      <c r="A147" s="38">
        <v>143</v>
      </c>
      <c r="B147" s="39" t="s">
        <v>63</v>
      </c>
      <c r="C147" s="45" t="s">
        <v>92</v>
      </c>
      <c r="D147" s="39" t="s">
        <v>93</v>
      </c>
      <c r="E147" s="58"/>
      <c r="F147" s="39" t="s">
        <v>32</v>
      </c>
      <c r="G147" s="39" t="s">
        <v>77</v>
      </c>
      <c r="H147" s="39" t="s">
        <v>425</v>
      </c>
      <c r="I147" s="39" t="s">
        <v>417</v>
      </c>
      <c r="J147" s="39"/>
      <c r="K147" s="39">
        <v>25</v>
      </c>
      <c r="L147" s="39">
        <v>5</v>
      </c>
      <c r="M147" s="39">
        <f t="shared" si="7"/>
        <v>125</v>
      </c>
      <c r="N147" s="39" t="s">
        <v>41</v>
      </c>
      <c r="O147" s="39" t="s">
        <v>34</v>
      </c>
      <c r="P147" s="39" t="s">
        <v>355</v>
      </c>
      <c r="Q147" s="39" t="s">
        <v>426</v>
      </c>
      <c r="R147" s="39" t="s">
        <v>72</v>
      </c>
      <c r="S147" s="39" t="s">
        <v>73</v>
      </c>
      <c r="T147" s="46">
        <v>46130</v>
      </c>
      <c r="U147" s="46">
        <v>46140</v>
      </c>
      <c r="V147" s="39">
        <v>11</v>
      </c>
      <c r="W147" s="47" t="s">
        <v>74</v>
      </c>
      <c r="X147" s="44" t="s">
        <v>75</v>
      </c>
    </row>
    <row r="148" s="4" customFormat="1" ht="180" customHeight="1" spans="1:24">
      <c r="A148" s="38">
        <v>144</v>
      </c>
      <c r="B148" s="39" t="s">
        <v>63</v>
      </c>
      <c r="C148" s="45" t="s">
        <v>92</v>
      </c>
      <c r="D148" s="39" t="s">
        <v>93</v>
      </c>
      <c r="E148" s="38"/>
      <c r="F148" s="39" t="s">
        <v>32</v>
      </c>
      <c r="G148" s="39" t="s">
        <v>77</v>
      </c>
      <c r="H148" s="39" t="s">
        <v>427</v>
      </c>
      <c r="I148" s="39" t="s">
        <v>417</v>
      </c>
      <c r="J148" s="39"/>
      <c r="K148" s="39">
        <v>10</v>
      </c>
      <c r="L148" s="39">
        <v>5</v>
      </c>
      <c r="M148" s="39">
        <f t="shared" si="7"/>
        <v>50</v>
      </c>
      <c r="N148" s="39" t="s">
        <v>41</v>
      </c>
      <c r="O148" s="39" t="s">
        <v>34</v>
      </c>
      <c r="P148" s="39" t="s">
        <v>355</v>
      </c>
      <c r="Q148" s="39" t="s">
        <v>428</v>
      </c>
      <c r="R148" s="39" t="s">
        <v>72</v>
      </c>
      <c r="S148" s="39" t="s">
        <v>73</v>
      </c>
      <c r="T148" s="46">
        <v>46131</v>
      </c>
      <c r="U148" s="46">
        <v>46141</v>
      </c>
      <c r="V148" s="39">
        <v>11</v>
      </c>
      <c r="W148" s="47" t="s">
        <v>74</v>
      </c>
      <c r="X148" s="44" t="s">
        <v>75</v>
      </c>
    </row>
    <row r="149" s="4" customFormat="1" ht="180" customHeight="1" spans="1:24">
      <c r="A149" s="38">
        <v>145</v>
      </c>
      <c r="B149" s="39" t="s">
        <v>63</v>
      </c>
      <c r="C149" s="45" t="s">
        <v>98</v>
      </c>
      <c r="D149" s="39" t="s">
        <v>93</v>
      </c>
      <c r="E149" s="39" t="s">
        <v>429</v>
      </c>
      <c r="F149" s="39" t="s">
        <v>32</v>
      </c>
      <c r="G149" s="39" t="s">
        <v>77</v>
      </c>
      <c r="H149" s="39" t="s">
        <v>430</v>
      </c>
      <c r="I149" s="39" t="s">
        <v>431</v>
      </c>
      <c r="J149" s="39"/>
      <c r="K149" s="39">
        <v>5</v>
      </c>
      <c r="L149" s="39">
        <v>5</v>
      </c>
      <c r="M149" s="39">
        <f t="shared" si="7"/>
        <v>25</v>
      </c>
      <c r="N149" s="39" t="s">
        <v>41</v>
      </c>
      <c r="O149" s="39" t="s">
        <v>34</v>
      </c>
      <c r="P149" s="39" t="s">
        <v>355</v>
      </c>
      <c r="Q149" s="39" t="s">
        <v>432</v>
      </c>
      <c r="R149" s="39" t="s">
        <v>72</v>
      </c>
      <c r="S149" s="39" t="s">
        <v>73</v>
      </c>
      <c r="T149" s="46">
        <v>46132</v>
      </c>
      <c r="U149" s="46">
        <v>46142</v>
      </c>
      <c r="V149" s="39">
        <v>11</v>
      </c>
      <c r="W149" s="47" t="s">
        <v>74</v>
      </c>
      <c r="X149" s="44" t="s">
        <v>75</v>
      </c>
    </row>
    <row r="150" s="4" customFormat="1" ht="180" customHeight="1" spans="1:24">
      <c r="A150" s="38">
        <v>146</v>
      </c>
      <c r="B150" s="39" t="s">
        <v>63</v>
      </c>
      <c r="C150" s="61" t="s">
        <v>92</v>
      </c>
      <c r="D150" s="39" t="s">
        <v>93</v>
      </c>
      <c r="E150" s="52" t="s">
        <v>358</v>
      </c>
      <c r="F150" s="39" t="s">
        <v>32</v>
      </c>
      <c r="G150" s="39" t="s">
        <v>77</v>
      </c>
      <c r="H150" s="39" t="s">
        <v>433</v>
      </c>
      <c r="I150" s="39" t="s">
        <v>417</v>
      </c>
      <c r="J150" s="39"/>
      <c r="K150" s="39">
        <v>10</v>
      </c>
      <c r="L150" s="39">
        <v>3</v>
      </c>
      <c r="M150" s="39">
        <f t="shared" si="7"/>
        <v>30</v>
      </c>
      <c r="N150" s="39" t="s">
        <v>41</v>
      </c>
      <c r="O150" s="39" t="s">
        <v>34</v>
      </c>
      <c r="P150" s="39" t="s">
        <v>355</v>
      </c>
      <c r="Q150" s="39" t="s">
        <v>434</v>
      </c>
      <c r="R150" s="39" t="s">
        <v>72</v>
      </c>
      <c r="S150" s="39" t="s">
        <v>73</v>
      </c>
      <c r="T150" s="46">
        <v>46133</v>
      </c>
      <c r="U150" s="46">
        <v>46143</v>
      </c>
      <c r="V150" s="39">
        <v>11</v>
      </c>
      <c r="W150" s="47" t="s">
        <v>74</v>
      </c>
      <c r="X150" s="44" t="s">
        <v>75</v>
      </c>
    </row>
    <row r="151" s="4" customFormat="1" ht="180" customHeight="1" spans="1:24">
      <c r="A151" s="38">
        <v>147</v>
      </c>
      <c r="B151" s="39" t="s">
        <v>63</v>
      </c>
      <c r="C151" s="61" t="s">
        <v>92</v>
      </c>
      <c r="D151" s="39" t="s">
        <v>93</v>
      </c>
      <c r="E151" s="58"/>
      <c r="F151" s="39" t="s">
        <v>32</v>
      </c>
      <c r="G151" s="39" t="s">
        <v>77</v>
      </c>
      <c r="H151" s="39" t="s">
        <v>435</v>
      </c>
      <c r="I151" s="39" t="s">
        <v>417</v>
      </c>
      <c r="J151" s="39"/>
      <c r="K151" s="39">
        <v>25</v>
      </c>
      <c r="L151" s="39">
        <v>5</v>
      </c>
      <c r="M151" s="39">
        <f t="shared" si="7"/>
        <v>125</v>
      </c>
      <c r="N151" s="39" t="s">
        <v>41</v>
      </c>
      <c r="O151" s="39" t="s">
        <v>34</v>
      </c>
      <c r="P151" s="39" t="s">
        <v>355</v>
      </c>
      <c r="Q151" s="39" t="s">
        <v>436</v>
      </c>
      <c r="R151" s="39" t="s">
        <v>72</v>
      </c>
      <c r="S151" s="39" t="s">
        <v>73</v>
      </c>
      <c r="T151" s="46">
        <v>46134</v>
      </c>
      <c r="U151" s="46">
        <v>46144</v>
      </c>
      <c r="V151" s="39">
        <v>11</v>
      </c>
      <c r="W151" s="47" t="s">
        <v>74</v>
      </c>
      <c r="X151" s="44" t="s">
        <v>75</v>
      </c>
    </row>
    <row r="152" s="4" customFormat="1" ht="180" customHeight="1" spans="1:24">
      <c r="A152" s="38">
        <v>148</v>
      </c>
      <c r="B152" s="39" t="s">
        <v>63</v>
      </c>
      <c r="C152" s="61" t="s">
        <v>92</v>
      </c>
      <c r="D152" s="39" t="s">
        <v>93</v>
      </c>
      <c r="E152" s="58"/>
      <c r="F152" s="39" t="s">
        <v>32</v>
      </c>
      <c r="G152" s="39" t="s">
        <v>77</v>
      </c>
      <c r="H152" s="39" t="s">
        <v>437</v>
      </c>
      <c r="I152" s="39" t="s">
        <v>417</v>
      </c>
      <c r="J152" s="39"/>
      <c r="K152" s="39">
        <v>10</v>
      </c>
      <c r="L152" s="39">
        <v>3</v>
      </c>
      <c r="M152" s="39">
        <f t="shared" si="7"/>
        <v>30</v>
      </c>
      <c r="N152" s="39" t="s">
        <v>41</v>
      </c>
      <c r="O152" s="39" t="s">
        <v>34</v>
      </c>
      <c r="P152" s="39" t="s">
        <v>355</v>
      </c>
      <c r="Q152" s="39" t="s">
        <v>438</v>
      </c>
      <c r="R152" s="39" t="s">
        <v>72</v>
      </c>
      <c r="S152" s="39" t="s">
        <v>73</v>
      </c>
      <c r="T152" s="46">
        <v>46135</v>
      </c>
      <c r="U152" s="46">
        <v>46145</v>
      </c>
      <c r="V152" s="39">
        <v>11</v>
      </c>
      <c r="W152" s="47" t="s">
        <v>74</v>
      </c>
      <c r="X152" s="44" t="s">
        <v>75</v>
      </c>
    </row>
    <row r="153" s="4" customFormat="1" ht="180" customHeight="1" spans="1:24">
      <c r="A153" s="38">
        <v>149</v>
      </c>
      <c r="B153" s="39" t="s">
        <v>63</v>
      </c>
      <c r="C153" s="61" t="s">
        <v>92</v>
      </c>
      <c r="D153" s="39" t="s">
        <v>93</v>
      </c>
      <c r="E153" s="58"/>
      <c r="F153" s="39" t="s">
        <v>32</v>
      </c>
      <c r="G153" s="39" t="s">
        <v>77</v>
      </c>
      <c r="H153" s="39" t="s">
        <v>439</v>
      </c>
      <c r="I153" s="39" t="s">
        <v>417</v>
      </c>
      <c r="J153" s="39"/>
      <c r="K153" s="39">
        <v>20</v>
      </c>
      <c r="L153" s="39">
        <v>5</v>
      </c>
      <c r="M153" s="39">
        <f t="shared" si="7"/>
        <v>100</v>
      </c>
      <c r="N153" s="39" t="s">
        <v>41</v>
      </c>
      <c r="O153" s="39" t="s">
        <v>34</v>
      </c>
      <c r="P153" s="39" t="s">
        <v>355</v>
      </c>
      <c r="Q153" s="39" t="s">
        <v>440</v>
      </c>
      <c r="R153" s="39" t="s">
        <v>72</v>
      </c>
      <c r="S153" s="39" t="s">
        <v>73</v>
      </c>
      <c r="T153" s="46">
        <v>46136</v>
      </c>
      <c r="U153" s="46">
        <v>46146</v>
      </c>
      <c r="V153" s="39">
        <v>11</v>
      </c>
      <c r="W153" s="47" t="s">
        <v>74</v>
      </c>
      <c r="X153" s="44" t="s">
        <v>75</v>
      </c>
    </row>
    <row r="154" s="4" customFormat="1" ht="180" customHeight="1" spans="1:24">
      <c r="A154" s="38">
        <v>150</v>
      </c>
      <c r="B154" s="39" t="s">
        <v>63</v>
      </c>
      <c r="C154" s="61" t="s">
        <v>92</v>
      </c>
      <c r="D154" s="39" t="s">
        <v>93</v>
      </c>
      <c r="E154" s="58"/>
      <c r="F154" s="39" t="s">
        <v>32</v>
      </c>
      <c r="G154" s="39" t="s">
        <v>77</v>
      </c>
      <c r="H154" s="39" t="s">
        <v>441</v>
      </c>
      <c r="I154" s="39" t="s">
        <v>417</v>
      </c>
      <c r="J154" s="39"/>
      <c r="K154" s="39">
        <v>25</v>
      </c>
      <c r="L154" s="39">
        <v>3</v>
      </c>
      <c r="M154" s="39">
        <f t="shared" si="7"/>
        <v>75</v>
      </c>
      <c r="N154" s="39" t="s">
        <v>41</v>
      </c>
      <c r="O154" s="39" t="s">
        <v>34</v>
      </c>
      <c r="P154" s="39" t="s">
        <v>355</v>
      </c>
      <c r="Q154" s="39" t="s">
        <v>442</v>
      </c>
      <c r="R154" s="39" t="s">
        <v>72</v>
      </c>
      <c r="S154" s="39" t="s">
        <v>73</v>
      </c>
      <c r="T154" s="46">
        <v>46137</v>
      </c>
      <c r="U154" s="46">
        <v>46147</v>
      </c>
      <c r="V154" s="39">
        <v>11</v>
      </c>
      <c r="W154" s="47" t="s">
        <v>74</v>
      </c>
      <c r="X154" s="44" t="s">
        <v>75</v>
      </c>
    </row>
    <row r="155" s="4" customFormat="1" ht="180" customHeight="1" spans="1:24">
      <c r="A155" s="38">
        <v>151</v>
      </c>
      <c r="B155" s="39" t="s">
        <v>63</v>
      </c>
      <c r="C155" s="61" t="s">
        <v>92</v>
      </c>
      <c r="D155" s="39" t="s">
        <v>93</v>
      </c>
      <c r="E155" s="38"/>
      <c r="F155" s="39" t="s">
        <v>32</v>
      </c>
      <c r="G155" s="39" t="s">
        <v>77</v>
      </c>
      <c r="H155" s="39" t="s">
        <v>443</v>
      </c>
      <c r="I155" s="39" t="s">
        <v>417</v>
      </c>
      <c r="J155" s="39"/>
      <c r="K155" s="39">
        <v>10</v>
      </c>
      <c r="L155" s="39">
        <v>3</v>
      </c>
      <c r="M155" s="39">
        <f t="shared" si="7"/>
        <v>30</v>
      </c>
      <c r="N155" s="39" t="s">
        <v>41</v>
      </c>
      <c r="O155" s="39" t="s">
        <v>34</v>
      </c>
      <c r="P155" s="39" t="s">
        <v>355</v>
      </c>
      <c r="Q155" s="39" t="s">
        <v>444</v>
      </c>
      <c r="R155" s="39" t="s">
        <v>72</v>
      </c>
      <c r="S155" s="39" t="s">
        <v>73</v>
      </c>
      <c r="T155" s="46">
        <v>46138</v>
      </c>
      <c r="U155" s="46">
        <v>46148</v>
      </c>
      <c r="V155" s="39">
        <v>11</v>
      </c>
      <c r="W155" s="47" t="s">
        <v>74</v>
      </c>
      <c r="X155" s="44" t="s">
        <v>75</v>
      </c>
    </row>
    <row r="156" s="4" customFormat="1" ht="180" customHeight="1" spans="1:24">
      <c r="A156" s="38">
        <v>152</v>
      </c>
      <c r="B156" s="39" t="s">
        <v>63</v>
      </c>
      <c r="C156" s="61" t="s">
        <v>92</v>
      </c>
      <c r="D156" s="39" t="s">
        <v>93</v>
      </c>
      <c r="E156" s="52" t="s">
        <v>140</v>
      </c>
      <c r="F156" s="39" t="s">
        <v>32</v>
      </c>
      <c r="G156" s="39" t="s">
        <v>77</v>
      </c>
      <c r="H156" s="39" t="s">
        <v>445</v>
      </c>
      <c r="I156" s="39" t="s">
        <v>417</v>
      </c>
      <c r="J156" s="39"/>
      <c r="K156" s="39">
        <v>20</v>
      </c>
      <c r="L156" s="39">
        <v>5</v>
      </c>
      <c r="M156" s="39">
        <f t="shared" si="7"/>
        <v>100</v>
      </c>
      <c r="N156" s="39" t="s">
        <v>41</v>
      </c>
      <c r="O156" s="39" t="s">
        <v>34</v>
      </c>
      <c r="P156" s="39" t="s">
        <v>355</v>
      </c>
      <c r="Q156" s="39" t="s">
        <v>446</v>
      </c>
      <c r="R156" s="39" t="s">
        <v>72</v>
      </c>
      <c r="S156" s="39" t="s">
        <v>73</v>
      </c>
      <c r="T156" s="46">
        <v>46122</v>
      </c>
      <c r="U156" s="46">
        <v>46149</v>
      </c>
      <c r="V156" s="39">
        <v>28</v>
      </c>
      <c r="W156" s="47" t="s">
        <v>74</v>
      </c>
      <c r="X156" s="44" t="s">
        <v>75</v>
      </c>
    </row>
    <row r="157" s="4" customFormat="1" ht="180" customHeight="1" spans="1:24">
      <c r="A157" s="38">
        <v>153</v>
      </c>
      <c r="B157" s="39" t="s">
        <v>63</v>
      </c>
      <c r="C157" s="61" t="s">
        <v>92</v>
      </c>
      <c r="D157" s="39" t="s">
        <v>93</v>
      </c>
      <c r="E157" s="58"/>
      <c r="F157" s="39" t="s">
        <v>32</v>
      </c>
      <c r="G157" s="39" t="s">
        <v>77</v>
      </c>
      <c r="H157" s="39" t="s">
        <v>447</v>
      </c>
      <c r="I157" s="39" t="s">
        <v>417</v>
      </c>
      <c r="J157" s="39"/>
      <c r="K157" s="39">
        <v>20</v>
      </c>
      <c r="L157" s="39">
        <v>5</v>
      </c>
      <c r="M157" s="39">
        <f t="shared" si="7"/>
        <v>100</v>
      </c>
      <c r="N157" s="39" t="s">
        <v>41</v>
      </c>
      <c r="O157" s="39" t="s">
        <v>34</v>
      </c>
      <c r="P157" s="39" t="s">
        <v>355</v>
      </c>
      <c r="Q157" s="39" t="s">
        <v>446</v>
      </c>
      <c r="R157" s="39" t="s">
        <v>72</v>
      </c>
      <c r="S157" s="39" t="s">
        <v>73</v>
      </c>
      <c r="T157" s="46">
        <v>46137</v>
      </c>
      <c r="U157" s="46">
        <v>46150</v>
      </c>
      <c r="V157" s="39">
        <v>15</v>
      </c>
      <c r="W157" s="47" t="s">
        <v>74</v>
      </c>
      <c r="X157" s="44" t="s">
        <v>75</v>
      </c>
    </row>
    <row r="158" s="4" customFormat="1" ht="180" customHeight="1" spans="1:24">
      <c r="A158" s="38">
        <v>154</v>
      </c>
      <c r="B158" s="39" t="s">
        <v>63</v>
      </c>
      <c r="C158" s="61" t="s">
        <v>92</v>
      </c>
      <c r="D158" s="39" t="s">
        <v>93</v>
      </c>
      <c r="E158" s="38"/>
      <c r="F158" s="39" t="s">
        <v>32</v>
      </c>
      <c r="G158" s="39" t="s">
        <v>77</v>
      </c>
      <c r="H158" s="39" t="s">
        <v>448</v>
      </c>
      <c r="I158" s="39" t="s">
        <v>417</v>
      </c>
      <c r="J158" s="39"/>
      <c r="K158" s="39">
        <v>20</v>
      </c>
      <c r="L158" s="39">
        <v>3</v>
      </c>
      <c r="M158" s="39">
        <f t="shared" si="7"/>
        <v>60</v>
      </c>
      <c r="N158" s="39" t="s">
        <v>41</v>
      </c>
      <c r="O158" s="39" t="s">
        <v>34</v>
      </c>
      <c r="P158" s="39" t="s">
        <v>355</v>
      </c>
      <c r="Q158" s="39" t="s">
        <v>446</v>
      </c>
      <c r="R158" s="39" t="s">
        <v>72</v>
      </c>
      <c r="S158" s="39" t="s">
        <v>73</v>
      </c>
      <c r="T158" s="46">
        <v>46138</v>
      </c>
      <c r="U158" s="46">
        <v>46151</v>
      </c>
      <c r="V158" s="39">
        <v>42</v>
      </c>
      <c r="W158" s="47" t="s">
        <v>74</v>
      </c>
      <c r="X158" s="44" t="s">
        <v>75</v>
      </c>
    </row>
    <row r="159" s="4" customFormat="1" ht="180" customHeight="1" spans="1:24">
      <c r="A159" s="38">
        <v>155</v>
      </c>
      <c r="B159" s="39" t="s">
        <v>63</v>
      </c>
      <c r="C159" s="61" t="s">
        <v>92</v>
      </c>
      <c r="D159" s="39" t="s">
        <v>93</v>
      </c>
      <c r="E159" s="39" t="s">
        <v>449</v>
      </c>
      <c r="F159" s="39" t="s">
        <v>32</v>
      </c>
      <c r="G159" s="39" t="s">
        <v>77</v>
      </c>
      <c r="H159" s="39" t="s">
        <v>450</v>
      </c>
      <c r="I159" s="39" t="s">
        <v>417</v>
      </c>
      <c r="J159" s="39"/>
      <c r="K159" s="39">
        <v>15</v>
      </c>
      <c r="L159" s="39">
        <v>3</v>
      </c>
      <c r="M159" s="39">
        <f t="shared" si="7"/>
        <v>45</v>
      </c>
      <c r="N159" s="39" t="s">
        <v>41</v>
      </c>
      <c r="O159" s="39" t="s">
        <v>34</v>
      </c>
      <c r="P159" s="39" t="s">
        <v>355</v>
      </c>
      <c r="Q159" s="39" t="s">
        <v>446</v>
      </c>
      <c r="R159" s="39" t="s">
        <v>72</v>
      </c>
      <c r="S159" s="39" t="s">
        <v>73</v>
      </c>
      <c r="T159" s="46">
        <v>46135</v>
      </c>
      <c r="U159" s="46">
        <v>46145</v>
      </c>
      <c r="V159" s="39">
        <v>11</v>
      </c>
      <c r="W159" s="47" t="s">
        <v>74</v>
      </c>
      <c r="X159" s="44" t="s">
        <v>75</v>
      </c>
    </row>
    <row r="160" s="4" customFormat="1" ht="180" customHeight="1" spans="1:24">
      <c r="A160" s="38">
        <v>156</v>
      </c>
      <c r="B160" s="39" t="s">
        <v>63</v>
      </c>
      <c r="C160" s="45" t="s">
        <v>98</v>
      </c>
      <c r="D160" s="39" t="s">
        <v>93</v>
      </c>
      <c r="E160" s="39" t="s">
        <v>451</v>
      </c>
      <c r="F160" s="39" t="s">
        <v>32</v>
      </c>
      <c r="G160" s="39" t="s">
        <v>77</v>
      </c>
      <c r="H160" s="39" t="s">
        <v>452</v>
      </c>
      <c r="I160" s="39" t="s">
        <v>289</v>
      </c>
      <c r="J160" s="39"/>
      <c r="K160" s="39">
        <v>10</v>
      </c>
      <c r="L160" s="39">
        <v>3</v>
      </c>
      <c r="M160" s="39">
        <f t="shared" si="7"/>
        <v>30</v>
      </c>
      <c r="N160" s="39" t="s">
        <v>41</v>
      </c>
      <c r="O160" s="39" t="s">
        <v>34</v>
      </c>
      <c r="P160" s="39" t="s">
        <v>355</v>
      </c>
      <c r="Q160" s="39" t="s">
        <v>446</v>
      </c>
      <c r="R160" s="39" t="s">
        <v>72</v>
      </c>
      <c r="S160" s="39" t="s">
        <v>73</v>
      </c>
      <c r="T160" s="46">
        <v>46136</v>
      </c>
      <c r="U160" s="46">
        <v>46146</v>
      </c>
      <c r="V160" s="39">
        <v>11</v>
      </c>
      <c r="W160" s="47" t="s">
        <v>74</v>
      </c>
      <c r="X160" s="44" t="s">
        <v>75</v>
      </c>
    </row>
    <row r="161" s="4" customFormat="1" ht="180" customHeight="1" spans="1:24">
      <c r="A161" s="38">
        <v>157</v>
      </c>
      <c r="B161" s="39" t="s">
        <v>63</v>
      </c>
      <c r="C161" s="45" t="s">
        <v>98</v>
      </c>
      <c r="D161" s="39" t="s">
        <v>93</v>
      </c>
      <c r="E161" s="52" t="s">
        <v>453</v>
      </c>
      <c r="F161" s="39" t="s">
        <v>32</v>
      </c>
      <c r="G161" s="39" t="s">
        <v>77</v>
      </c>
      <c r="H161" s="39" t="s">
        <v>454</v>
      </c>
      <c r="I161" s="39" t="s">
        <v>289</v>
      </c>
      <c r="J161" s="39"/>
      <c r="K161" s="39">
        <v>15</v>
      </c>
      <c r="L161" s="39">
        <v>3</v>
      </c>
      <c r="M161" s="39">
        <f t="shared" si="7"/>
        <v>45</v>
      </c>
      <c r="N161" s="39" t="s">
        <v>41</v>
      </c>
      <c r="O161" s="39" t="s">
        <v>34</v>
      </c>
      <c r="P161" s="39" t="s">
        <v>355</v>
      </c>
      <c r="Q161" s="39" t="s">
        <v>446</v>
      </c>
      <c r="R161" s="39" t="s">
        <v>72</v>
      </c>
      <c r="S161" s="39" t="s">
        <v>73</v>
      </c>
      <c r="T161" s="46">
        <v>46137</v>
      </c>
      <c r="U161" s="46">
        <v>46147</v>
      </c>
      <c r="V161" s="39">
        <v>11</v>
      </c>
      <c r="W161" s="47" t="s">
        <v>74</v>
      </c>
      <c r="X161" s="44" t="s">
        <v>75</v>
      </c>
    </row>
    <row r="162" s="4" customFormat="1" ht="180" customHeight="1" spans="1:24">
      <c r="A162" s="38">
        <v>158</v>
      </c>
      <c r="B162" s="39" t="s">
        <v>63</v>
      </c>
      <c r="C162" s="45" t="s">
        <v>98</v>
      </c>
      <c r="D162" s="39" t="s">
        <v>93</v>
      </c>
      <c r="E162" s="58"/>
      <c r="F162" s="39" t="s">
        <v>32</v>
      </c>
      <c r="G162" s="39" t="s">
        <v>77</v>
      </c>
      <c r="H162" s="39" t="s">
        <v>455</v>
      </c>
      <c r="I162" s="39" t="s">
        <v>289</v>
      </c>
      <c r="J162" s="39"/>
      <c r="K162" s="39">
        <v>15</v>
      </c>
      <c r="L162" s="39">
        <v>5</v>
      </c>
      <c r="M162" s="39">
        <f t="shared" si="7"/>
        <v>75</v>
      </c>
      <c r="N162" s="39" t="s">
        <v>41</v>
      </c>
      <c r="O162" s="39" t="s">
        <v>34</v>
      </c>
      <c r="P162" s="39" t="s">
        <v>355</v>
      </c>
      <c r="Q162" s="39" t="s">
        <v>446</v>
      </c>
      <c r="R162" s="39" t="s">
        <v>72</v>
      </c>
      <c r="S162" s="39" t="s">
        <v>73</v>
      </c>
      <c r="T162" s="46">
        <v>46138</v>
      </c>
      <c r="U162" s="46">
        <v>46148</v>
      </c>
      <c r="V162" s="39">
        <v>11</v>
      </c>
      <c r="W162" s="47" t="s">
        <v>74</v>
      </c>
      <c r="X162" s="44" t="s">
        <v>75</v>
      </c>
    </row>
    <row r="163" s="4" customFormat="1" ht="180" customHeight="1" spans="1:24">
      <c r="A163" s="38">
        <v>159</v>
      </c>
      <c r="B163" s="39" t="s">
        <v>63</v>
      </c>
      <c r="C163" s="45" t="s">
        <v>98</v>
      </c>
      <c r="D163" s="39" t="s">
        <v>93</v>
      </c>
      <c r="E163" s="58"/>
      <c r="F163" s="39" t="s">
        <v>32</v>
      </c>
      <c r="G163" s="39" t="s">
        <v>77</v>
      </c>
      <c r="H163" s="39" t="s">
        <v>456</v>
      </c>
      <c r="I163" s="39" t="s">
        <v>289</v>
      </c>
      <c r="J163" s="39"/>
      <c r="K163" s="39">
        <v>15</v>
      </c>
      <c r="L163" s="39">
        <v>3</v>
      </c>
      <c r="M163" s="39">
        <f t="shared" si="7"/>
        <v>45</v>
      </c>
      <c r="N163" s="39" t="s">
        <v>41</v>
      </c>
      <c r="O163" s="39" t="s">
        <v>34</v>
      </c>
      <c r="P163" s="39" t="s">
        <v>355</v>
      </c>
      <c r="Q163" s="39" t="s">
        <v>446</v>
      </c>
      <c r="R163" s="39" t="s">
        <v>72</v>
      </c>
      <c r="S163" s="39" t="s">
        <v>73</v>
      </c>
      <c r="T163" s="46">
        <v>46122</v>
      </c>
      <c r="U163" s="46">
        <v>46149</v>
      </c>
      <c r="V163" s="39">
        <v>28</v>
      </c>
      <c r="W163" s="47" t="s">
        <v>74</v>
      </c>
      <c r="X163" s="44" t="s">
        <v>75</v>
      </c>
    </row>
    <row r="164" s="4" customFormat="1" ht="180" customHeight="1" spans="1:24">
      <c r="A164" s="38">
        <v>160</v>
      </c>
      <c r="B164" s="39" t="s">
        <v>63</v>
      </c>
      <c r="C164" s="45" t="s">
        <v>98</v>
      </c>
      <c r="D164" s="39" t="s">
        <v>93</v>
      </c>
      <c r="E164" s="38"/>
      <c r="F164" s="39" t="s">
        <v>32</v>
      </c>
      <c r="G164" s="39" t="s">
        <v>77</v>
      </c>
      <c r="H164" s="39" t="s">
        <v>457</v>
      </c>
      <c r="I164" s="39" t="s">
        <v>289</v>
      </c>
      <c r="J164" s="39"/>
      <c r="K164" s="39">
        <v>20</v>
      </c>
      <c r="L164" s="39">
        <v>5</v>
      </c>
      <c r="M164" s="39">
        <f t="shared" si="7"/>
        <v>100</v>
      </c>
      <c r="N164" s="39" t="s">
        <v>41</v>
      </c>
      <c r="O164" s="39" t="s">
        <v>34</v>
      </c>
      <c r="P164" s="39" t="s">
        <v>355</v>
      </c>
      <c r="Q164" s="39" t="s">
        <v>446</v>
      </c>
      <c r="R164" s="39" t="s">
        <v>72</v>
      </c>
      <c r="S164" s="39" t="s">
        <v>73</v>
      </c>
      <c r="T164" s="46">
        <v>46137</v>
      </c>
      <c r="U164" s="46">
        <v>46150</v>
      </c>
      <c r="V164" s="39">
        <v>15</v>
      </c>
      <c r="W164" s="47" t="s">
        <v>74</v>
      </c>
      <c r="X164" s="44" t="s">
        <v>75</v>
      </c>
    </row>
    <row r="165" s="4" customFormat="1" ht="180" customHeight="1" spans="1:24">
      <c r="A165" s="38">
        <v>161</v>
      </c>
      <c r="B165" s="39" t="s">
        <v>63</v>
      </c>
      <c r="C165" s="45" t="s">
        <v>98</v>
      </c>
      <c r="D165" s="39" t="s">
        <v>93</v>
      </c>
      <c r="E165" s="52" t="s">
        <v>458</v>
      </c>
      <c r="F165" s="39" t="s">
        <v>32</v>
      </c>
      <c r="G165" s="39" t="s">
        <v>77</v>
      </c>
      <c r="H165" s="39" t="s">
        <v>459</v>
      </c>
      <c r="I165" s="39" t="s">
        <v>289</v>
      </c>
      <c r="J165" s="39"/>
      <c r="K165" s="39">
        <v>15</v>
      </c>
      <c r="L165" s="39">
        <v>5</v>
      </c>
      <c r="M165" s="39">
        <f t="shared" si="7"/>
        <v>75</v>
      </c>
      <c r="N165" s="39" t="s">
        <v>41</v>
      </c>
      <c r="O165" s="39" t="s">
        <v>34</v>
      </c>
      <c r="P165" s="39" t="s">
        <v>355</v>
      </c>
      <c r="Q165" s="39" t="s">
        <v>446</v>
      </c>
      <c r="R165" s="39" t="s">
        <v>72</v>
      </c>
      <c r="S165" s="39" t="s">
        <v>73</v>
      </c>
      <c r="T165" s="50">
        <v>46143</v>
      </c>
      <c r="U165" s="50">
        <v>46153</v>
      </c>
      <c r="V165" s="39">
        <v>10</v>
      </c>
      <c r="W165" s="47" t="s">
        <v>74</v>
      </c>
      <c r="X165" s="44" t="s">
        <v>75</v>
      </c>
    </row>
    <row r="166" s="4" customFormat="1" ht="180" customHeight="1" spans="1:24">
      <c r="A166" s="38">
        <v>162</v>
      </c>
      <c r="B166" s="39" t="s">
        <v>63</v>
      </c>
      <c r="C166" s="45" t="s">
        <v>98</v>
      </c>
      <c r="D166" s="39" t="s">
        <v>93</v>
      </c>
      <c r="E166" s="58"/>
      <c r="F166" s="39" t="s">
        <v>32</v>
      </c>
      <c r="G166" s="39" t="s">
        <v>77</v>
      </c>
      <c r="H166" s="39" t="s">
        <v>460</v>
      </c>
      <c r="I166" s="39" t="s">
        <v>289</v>
      </c>
      <c r="J166" s="39"/>
      <c r="K166" s="39">
        <v>20</v>
      </c>
      <c r="L166" s="39">
        <v>3</v>
      </c>
      <c r="M166" s="39">
        <f t="shared" si="7"/>
        <v>60</v>
      </c>
      <c r="N166" s="39" t="s">
        <v>41</v>
      </c>
      <c r="O166" s="39" t="s">
        <v>34</v>
      </c>
      <c r="P166" s="39" t="s">
        <v>355</v>
      </c>
      <c r="Q166" s="39" t="s">
        <v>446</v>
      </c>
      <c r="R166" s="39" t="s">
        <v>72</v>
      </c>
      <c r="S166" s="39" t="s">
        <v>73</v>
      </c>
      <c r="T166" s="50">
        <v>46144</v>
      </c>
      <c r="U166" s="50">
        <v>46154</v>
      </c>
      <c r="V166" s="39">
        <v>11</v>
      </c>
      <c r="W166" s="47" t="s">
        <v>74</v>
      </c>
      <c r="X166" s="44" t="s">
        <v>75</v>
      </c>
    </row>
    <row r="167" s="4" customFormat="1" ht="180" customHeight="1" spans="1:24">
      <c r="A167" s="38">
        <v>163</v>
      </c>
      <c r="B167" s="39" t="s">
        <v>63</v>
      </c>
      <c r="C167" s="45" t="s">
        <v>98</v>
      </c>
      <c r="D167" s="39" t="s">
        <v>93</v>
      </c>
      <c r="E167" s="38"/>
      <c r="F167" s="39" t="s">
        <v>32</v>
      </c>
      <c r="G167" s="39" t="s">
        <v>77</v>
      </c>
      <c r="H167" s="39" t="s">
        <v>461</v>
      </c>
      <c r="I167" s="39" t="s">
        <v>289</v>
      </c>
      <c r="J167" s="39"/>
      <c r="K167" s="39">
        <v>50</v>
      </c>
      <c r="L167" s="39">
        <v>5</v>
      </c>
      <c r="M167" s="39">
        <f t="shared" si="7"/>
        <v>250</v>
      </c>
      <c r="N167" s="39" t="s">
        <v>41</v>
      </c>
      <c r="O167" s="39" t="s">
        <v>34</v>
      </c>
      <c r="P167" s="39" t="s">
        <v>355</v>
      </c>
      <c r="Q167" s="39" t="s">
        <v>446</v>
      </c>
      <c r="R167" s="39" t="s">
        <v>72</v>
      </c>
      <c r="S167" s="39" t="s">
        <v>73</v>
      </c>
      <c r="T167" s="50">
        <v>46145</v>
      </c>
      <c r="U167" s="50">
        <v>46155</v>
      </c>
      <c r="V167" s="39">
        <v>10</v>
      </c>
      <c r="W167" s="47" t="s">
        <v>74</v>
      </c>
      <c r="X167" s="44" t="s">
        <v>75</v>
      </c>
    </row>
    <row r="168" s="4" customFormat="1" ht="180" customHeight="1" spans="1:24">
      <c r="A168" s="38">
        <v>164</v>
      </c>
      <c r="B168" s="39" t="s">
        <v>63</v>
      </c>
      <c r="C168" s="45" t="s">
        <v>98</v>
      </c>
      <c r="D168" s="39" t="s">
        <v>93</v>
      </c>
      <c r="E168" s="52" t="s">
        <v>462</v>
      </c>
      <c r="F168" s="39" t="s">
        <v>32</v>
      </c>
      <c r="G168" s="39" t="s">
        <v>77</v>
      </c>
      <c r="H168" s="39" t="s">
        <v>463</v>
      </c>
      <c r="I168" s="39" t="s">
        <v>417</v>
      </c>
      <c r="J168" s="39"/>
      <c r="K168" s="39">
        <v>20</v>
      </c>
      <c r="L168" s="39">
        <v>3</v>
      </c>
      <c r="M168" s="39">
        <f t="shared" si="7"/>
        <v>60</v>
      </c>
      <c r="N168" s="39" t="s">
        <v>41</v>
      </c>
      <c r="O168" s="39" t="s">
        <v>34</v>
      </c>
      <c r="P168" s="39" t="s">
        <v>355</v>
      </c>
      <c r="Q168" s="39" t="s">
        <v>446</v>
      </c>
      <c r="R168" s="39" t="s">
        <v>72</v>
      </c>
      <c r="S168" s="39" t="s">
        <v>73</v>
      </c>
      <c r="T168" s="50">
        <v>46146</v>
      </c>
      <c r="U168" s="50">
        <v>46156</v>
      </c>
      <c r="V168" s="39">
        <v>10</v>
      </c>
      <c r="W168" s="47" t="s">
        <v>74</v>
      </c>
      <c r="X168" s="44" t="s">
        <v>75</v>
      </c>
    </row>
    <row r="169" s="4" customFormat="1" ht="180" customHeight="1" spans="1:24">
      <c r="A169" s="38">
        <v>165</v>
      </c>
      <c r="B169" s="39" t="s">
        <v>63</v>
      </c>
      <c r="C169" s="45" t="s">
        <v>98</v>
      </c>
      <c r="D169" s="39" t="s">
        <v>464</v>
      </c>
      <c r="E169" s="58"/>
      <c r="F169" s="39" t="s">
        <v>32</v>
      </c>
      <c r="G169" s="39" t="s">
        <v>77</v>
      </c>
      <c r="H169" s="39" t="s">
        <v>465</v>
      </c>
      <c r="I169" s="39" t="s">
        <v>417</v>
      </c>
      <c r="J169" s="39"/>
      <c r="K169" s="39">
        <v>15</v>
      </c>
      <c r="L169" s="39">
        <v>5</v>
      </c>
      <c r="M169" s="39">
        <f t="shared" si="7"/>
        <v>75</v>
      </c>
      <c r="N169" s="39" t="s">
        <v>41</v>
      </c>
      <c r="O169" s="39" t="s">
        <v>34</v>
      </c>
      <c r="P169" s="39" t="s">
        <v>355</v>
      </c>
      <c r="Q169" s="39" t="s">
        <v>446</v>
      </c>
      <c r="R169" s="39" t="s">
        <v>72</v>
      </c>
      <c r="S169" s="39" t="s">
        <v>73</v>
      </c>
      <c r="T169" s="50">
        <v>46147</v>
      </c>
      <c r="U169" s="50">
        <v>46157</v>
      </c>
      <c r="V169" s="39">
        <v>10</v>
      </c>
      <c r="W169" s="47" t="s">
        <v>74</v>
      </c>
      <c r="X169" s="44" t="s">
        <v>75</v>
      </c>
    </row>
    <row r="170" s="4" customFormat="1" ht="180" customHeight="1" spans="1:24">
      <c r="A170" s="38">
        <v>166</v>
      </c>
      <c r="B170" s="39" t="s">
        <v>63</v>
      </c>
      <c r="C170" s="45" t="s">
        <v>98</v>
      </c>
      <c r="D170" s="39" t="s">
        <v>464</v>
      </c>
      <c r="E170" s="38"/>
      <c r="F170" s="39" t="s">
        <v>32</v>
      </c>
      <c r="G170" s="39" t="s">
        <v>77</v>
      </c>
      <c r="H170" s="39" t="s">
        <v>465</v>
      </c>
      <c r="I170" s="39" t="s">
        <v>417</v>
      </c>
      <c r="J170" s="39"/>
      <c r="K170" s="39">
        <v>10</v>
      </c>
      <c r="L170" s="39">
        <v>5</v>
      </c>
      <c r="M170" s="39">
        <f t="shared" si="7"/>
        <v>50</v>
      </c>
      <c r="N170" s="39" t="s">
        <v>41</v>
      </c>
      <c r="O170" s="39" t="s">
        <v>34</v>
      </c>
      <c r="P170" s="39" t="s">
        <v>355</v>
      </c>
      <c r="Q170" s="39" t="s">
        <v>446</v>
      </c>
      <c r="R170" s="39" t="s">
        <v>72</v>
      </c>
      <c r="S170" s="39" t="s">
        <v>73</v>
      </c>
      <c r="T170" s="46">
        <v>46138</v>
      </c>
      <c r="U170" s="46">
        <v>46148</v>
      </c>
      <c r="V170" s="39">
        <v>11</v>
      </c>
      <c r="W170" s="47" t="s">
        <v>74</v>
      </c>
      <c r="X170" s="44" t="s">
        <v>75</v>
      </c>
    </row>
    <row r="171" s="4" customFormat="1" ht="180" customHeight="1" spans="1:24">
      <c r="A171" s="38">
        <v>167</v>
      </c>
      <c r="B171" s="39" t="s">
        <v>63</v>
      </c>
      <c r="C171" s="45" t="s">
        <v>98</v>
      </c>
      <c r="D171" s="39" t="s">
        <v>464</v>
      </c>
      <c r="E171" s="39" t="s">
        <v>429</v>
      </c>
      <c r="F171" s="39" t="s">
        <v>32</v>
      </c>
      <c r="G171" s="39" t="s">
        <v>77</v>
      </c>
      <c r="H171" s="39" t="s">
        <v>466</v>
      </c>
      <c r="I171" s="39" t="s">
        <v>417</v>
      </c>
      <c r="J171" s="39"/>
      <c r="K171" s="39">
        <v>10</v>
      </c>
      <c r="L171" s="39">
        <v>5</v>
      </c>
      <c r="M171" s="39">
        <f t="shared" si="7"/>
        <v>50</v>
      </c>
      <c r="N171" s="39" t="s">
        <v>41</v>
      </c>
      <c r="O171" s="39" t="s">
        <v>34</v>
      </c>
      <c r="P171" s="39" t="s">
        <v>355</v>
      </c>
      <c r="Q171" s="39" t="s">
        <v>446</v>
      </c>
      <c r="R171" s="39" t="s">
        <v>72</v>
      </c>
      <c r="S171" s="39" t="s">
        <v>73</v>
      </c>
      <c r="T171" s="46">
        <v>46122</v>
      </c>
      <c r="U171" s="46">
        <v>46149</v>
      </c>
      <c r="V171" s="39">
        <v>28</v>
      </c>
      <c r="W171" s="47" t="s">
        <v>74</v>
      </c>
      <c r="X171" s="44" t="s">
        <v>75</v>
      </c>
    </row>
    <row r="172" s="4" customFormat="1" ht="180" customHeight="1" spans="1:24">
      <c r="A172" s="38">
        <v>168</v>
      </c>
      <c r="B172" s="39" t="s">
        <v>63</v>
      </c>
      <c r="C172" s="45" t="s">
        <v>98</v>
      </c>
      <c r="D172" s="39" t="s">
        <v>464</v>
      </c>
      <c r="E172" s="39" t="s">
        <v>467</v>
      </c>
      <c r="F172" s="39" t="s">
        <v>32</v>
      </c>
      <c r="G172" s="39" t="s">
        <v>77</v>
      </c>
      <c r="H172" s="39" t="s">
        <v>468</v>
      </c>
      <c r="I172" s="39" t="s">
        <v>417</v>
      </c>
      <c r="J172" s="39"/>
      <c r="K172" s="39">
        <v>20</v>
      </c>
      <c r="L172" s="39">
        <v>5</v>
      </c>
      <c r="M172" s="39">
        <f t="shared" si="7"/>
        <v>100</v>
      </c>
      <c r="N172" s="39" t="s">
        <v>41</v>
      </c>
      <c r="O172" s="39" t="s">
        <v>34</v>
      </c>
      <c r="P172" s="39" t="s">
        <v>355</v>
      </c>
      <c r="Q172" s="39" t="s">
        <v>446</v>
      </c>
      <c r="R172" s="39" t="s">
        <v>72</v>
      </c>
      <c r="S172" s="39" t="s">
        <v>73</v>
      </c>
      <c r="T172" s="46">
        <v>46137</v>
      </c>
      <c r="U172" s="46">
        <v>46150</v>
      </c>
      <c r="V172" s="39">
        <v>15</v>
      </c>
      <c r="W172" s="47" t="s">
        <v>74</v>
      </c>
      <c r="X172" s="44" t="s">
        <v>75</v>
      </c>
    </row>
    <row r="173" s="4" customFormat="1" ht="180" customHeight="1" spans="1:24">
      <c r="A173" s="38">
        <v>169</v>
      </c>
      <c r="B173" s="39" t="s">
        <v>63</v>
      </c>
      <c r="C173" s="45" t="s">
        <v>92</v>
      </c>
      <c r="D173" s="39" t="s">
        <v>464</v>
      </c>
      <c r="E173" s="39" t="s">
        <v>469</v>
      </c>
      <c r="F173" s="39" t="s">
        <v>32</v>
      </c>
      <c r="G173" s="39" t="s">
        <v>77</v>
      </c>
      <c r="H173" s="39" t="s">
        <v>470</v>
      </c>
      <c r="I173" s="39" t="s">
        <v>471</v>
      </c>
      <c r="J173" s="39"/>
      <c r="K173" s="39">
        <v>15</v>
      </c>
      <c r="L173" s="39">
        <v>5</v>
      </c>
      <c r="M173" s="39">
        <f t="shared" si="7"/>
        <v>75</v>
      </c>
      <c r="N173" s="39" t="s">
        <v>41</v>
      </c>
      <c r="O173" s="39" t="s">
        <v>34</v>
      </c>
      <c r="P173" s="39" t="s">
        <v>355</v>
      </c>
      <c r="Q173" s="39" t="s">
        <v>446</v>
      </c>
      <c r="R173" s="39" t="s">
        <v>72</v>
      </c>
      <c r="S173" s="39" t="s">
        <v>73</v>
      </c>
      <c r="T173" s="50">
        <v>46143</v>
      </c>
      <c r="U173" s="50">
        <v>46153</v>
      </c>
      <c r="V173" s="39">
        <v>10</v>
      </c>
      <c r="W173" s="47" t="s">
        <v>74</v>
      </c>
      <c r="X173" s="44" t="s">
        <v>75</v>
      </c>
    </row>
    <row r="174" s="4" customFormat="1" ht="180" customHeight="1" spans="1:24">
      <c r="A174" s="38">
        <v>170</v>
      </c>
      <c r="B174" s="39" t="s">
        <v>63</v>
      </c>
      <c r="C174" s="45" t="s">
        <v>92</v>
      </c>
      <c r="D174" s="39" t="s">
        <v>464</v>
      </c>
      <c r="E174" s="39" t="s">
        <v>469</v>
      </c>
      <c r="F174" s="39" t="s">
        <v>32</v>
      </c>
      <c r="G174" s="39" t="s">
        <v>77</v>
      </c>
      <c r="H174" s="39" t="s">
        <v>472</v>
      </c>
      <c r="I174" s="39" t="s">
        <v>471</v>
      </c>
      <c r="J174" s="39"/>
      <c r="K174" s="39">
        <v>20</v>
      </c>
      <c r="L174" s="39">
        <v>3</v>
      </c>
      <c r="M174" s="39">
        <f t="shared" si="7"/>
        <v>60</v>
      </c>
      <c r="N174" s="39" t="s">
        <v>41</v>
      </c>
      <c r="O174" s="39" t="s">
        <v>34</v>
      </c>
      <c r="P174" s="39" t="s">
        <v>355</v>
      </c>
      <c r="Q174" s="39" t="s">
        <v>446</v>
      </c>
      <c r="R174" s="39" t="s">
        <v>72</v>
      </c>
      <c r="S174" s="39" t="s">
        <v>73</v>
      </c>
      <c r="T174" s="50">
        <v>46144</v>
      </c>
      <c r="U174" s="50">
        <v>46154</v>
      </c>
      <c r="V174" s="39">
        <v>11</v>
      </c>
      <c r="W174" s="47" t="s">
        <v>74</v>
      </c>
      <c r="X174" s="44" t="s">
        <v>75</v>
      </c>
    </row>
    <row r="175" s="4" customFormat="1" ht="180" customHeight="1" spans="1:24">
      <c r="A175" s="38">
        <v>171</v>
      </c>
      <c r="B175" s="39" t="s">
        <v>63</v>
      </c>
      <c r="C175" s="45" t="s">
        <v>92</v>
      </c>
      <c r="D175" s="39" t="s">
        <v>464</v>
      </c>
      <c r="E175" s="39" t="s">
        <v>358</v>
      </c>
      <c r="F175" s="39" t="s">
        <v>32</v>
      </c>
      <c r="G175" s="39" t="s">
        <v>77</v>
      </c>
      <c r="H175" s="39" t="s">
        <v>473</v>
      </c>
      <c r="I175" s="39" t="s">
        <v>417</v>
      </c>
      <c r="J175" s="39"/>
      <c r="K175" s="39">
        <v>30</v>
      </c>
      <c r="L175" s="39">
        <v>5</v>
      </c>
      <c r="M175" s="39">
        <f t="shared" si="7"/>
        <v>150</v>
      </c>
      <c r="N175" s="39" t="s">
        <v>41</v>
      </c>
      <c r="O175" s="39" t="s">
        <v>34</v>
      </c>
      <c r="P175" s="39" t="s">
        <v>355</v>
      </c>
      <c r="Q175" s="39" t="s">
        <v>474</v>
      </c>
      <c r="R175" s="39" t="s">
        <v>72</v>
      </c>
      <c r="S175" s="39" t="s">
        <v>73</v>
      </c>
      <c r="T175" s="50">
        <v>46145</v>
      </c>
      <c r="U175" s="50">
        <v>46155</v>
      </c>
      <c r="V175" s="39">
        <v>10</v>
      </c>
      <c r="W175" s="47" t="s">
        <v>74</v>
      </c>
      <c r="X175" s="44" t="s">
        <v>75</v>
      </c>
    </row>
    <row r="176" s="4" customFormat="1" ht="180" customHeight="1" spans="1:24">
      <c r="A176" s="38">
        <v>172</v>
      </c>
      <c r="B176" s="39" t="s">
        <v>63</v>
      </c>
      <c r="C176" s="45" t="s">
        <v>92</v>
      </c>
      <c r="D176" s="39" t="s">
        <v>464</v>
      </c>
      <c r="E176" s="39" t="s">
        <v>475</v>
      </c>
      <c r="F176" s="39" t="s">
        <v>32</v>
      </c>
      <c r="G176" s="39" t="s">
        <v>77</v>
      </c>
      <c r="H176" s="39" t="s">
        <v>476</v>
      </c>
      <c r="I176" s="39" t="s">
        <v>417</v>
      </c>
      <c r="J176" s="39"/>
      <c r="K176" s="39">
        <v>15</v>
      </c>
      <c r="L176" s="39">
        <v>5</v>
      </c>
      <c r="M176" s="39">
        <f t="shared" si="7"/>
        <v>75</v>
      </c>
      <c r="N176" s="39" t="s">
        <v>41</v>
      </c>
      <c r="O176" s="39" t="s">
        <v>34</v>
      </c>
      <c r="P176" s="39" t="s">
        <v>355</v>
      </c>
      <c r="Q176" s="39" t="s">
        <v>474</v>
      </c>
      <c r="R176" s="39" t="s">
        <v>72</v>
      </c>
      <c r="S176" s="39" t="s">
        <v>73</v>
      </c>
      <c r="T176" s="50">
        <v>46146</v>
      </c>
      <c r="U176" s="50">
        <v>46156</v>
      </c>
      <c r="V176" s="39">
        <v>10</v>
      </c>
      <c r="W176" s="47" t="s">
        <v>74</v>
      </c>
      <c r="X176" s="44" t="s">
        <v>75</v>
      </c>
    </row>
    <row r="177" s="4" customFormat="1" ht="180" customHeight="1" spans="1:24">
      <c r="A177" s="38">
        <v>173</v>
      </c>
      <c r="B177" s="39" t="s">
        <v>63</v>
      </c>
      <c r="C177" s="45" t="s">
        <v>92</v>
      </c>
      <c r="D177" s="39" t="s">
        <v>464</v>
      </c>
      <c r="E177" s="39" t="s">
        <v>477</v>
      </c>
      <c r="F177" s="39" t="s">
        <v>32</v>
      </c>
      <c r="G177" s="39" t="s">
        <v>77</v>
      </c>
      <c r="H177" s="39" t="s">
        <v>478</v>
      </c>
      <c r="I177" s="39" t="s">
        <v>417</v>
      </c>
      <c r="J177" s="39"/>
      <c r="K177" s="39">
        <v>15</v>
      </c>
      <c r="L177" s="39">
        <v>5</v>
      </c>
      <c r="M177" s="39">
        <f t="shared" si="7"/>
        <v>75</v>
      </c>
      <c r="N177" s="39" t="s">
        <v>41</v>
      </c>
      <c r="O177" s="39" t="s">
        <v>34</v>
      </c>
      <c r="P177" s="39" t="s">
        <v>355</v>
      </c>
      <c r="Q177" s="39" t="s">
        <v>474</v>
      </c>
      <c r="R177" s="39" t="s">
        <v>72</v>
      </c>
      <c r="S177" s="39" t="s">
        <v>73</v>
      </c>
      <c r="T177" s="50">
        <v>46147</v>
      </c>
      <c r="U177" s="50">
        <v>46157</v>
      </c>
      <c r="V177" s="39">
        <v>10</v>
      </c>
      <c r="W177" s="47" t="s">
        <v>74</v>
      </c>
      <c r="X177" s="44" t="s">
        <v>75</v>
      </c>
    </row>
    <row r="178" s="4" customFormat="1" ht="180" customHeight="1" spans="1:24">
      <c r="A178" s="38">
        <v>174</v>
      </c>
      <c r="B178" s="39" t="s">
        <v>63</v>
      </c>
      <c r="C178" s="45" t="s">
        <v>92</v>
      </c>
      <c r="D178" s="39" t="s">
        <v>464</v>
      </c>
      <c r="E178" s="39" t="s">
        <v>358</v>
      </c>
      <c r="F178" s="39" t="s">
        <v>32</v>
      </c>
      <c r="G178" s="39" t="s">
        <v>77</v>
      </c>
      <c r="H178" s="39" t="s">
        <v>479</v>
      </c>
      <c r="I178" s="39" t="s">
        <v>417</v>
      </c>
      <c r="J178" s="39"/>
      <c r="K178" s="39">
        <v>20</v>
      </c>
      <c r="L178" s="39">
        <v>3</v>
      </c>
      <c r="M178" s="39">
        <f t="shared" si="7"/>
        <v>60</v>
      </c>
      <c r="N178" s="39" t="s">
        <v>41</v>
      </c>
      <c r="O178" s="39" t="s">
        <v>34</v>
      </c>
      <c r="P178" s="39" t="s">
        <v>355</v>
      </c>
      <c r="Q178" s="39" t="s">
        <v>474</v>
      </c>
      <c r="R178" s="39" t="s">
        <v>72</v>
      </c>
      <c r="S178" s="39" t="s">
        <v>73</v>
      </c>
      <c r="T178" s="46">
        <v>46138</v>
      </c>
      <c r="U178" s="46">
        <v>46148</v>
      </c>
      <c r="V178" s="39">
        <v>11</v>
      </c>
      <c r="W178" s="47" t="s">
        <v>74</v>
      </c>
      <c r="X178" s="44" t="s">
        <v>75</v>
      </c>
    </row>
    <row r="179" s="4" customFormat="1" ht="180" customHeight="1" spans="1:24">
      <c r="A179" s="38">
        <v>175</v>
      </c>
      <c r="B179" s="39" t="s">
        <v>63</v>
      </c>
      <c r="C179" s="45" t="s">
        <v>92</v>
      </c>
      <c r="D179" s="39" t="s">
        <v>464</v>
      </c>
      <c r="E179" s="39" t="s">
        <v>358</v>
      </c>
      <c r="F179" s="39" t="s">
        <v>32</v>
      </c>
      <c r="G179" s="39" t="s">
        <v>77</v>
      </c>
      <c r="H179" s="39" t="s">
        <v>480</v>
      </c>
      <c r="I179" s="39" t="s">
        <v>417</v>
      </c>
      <c r="J179" s="39"/>
      <c r="K179" s="39">
        <v>20</v>
      </c>
      <c r="L179" s="39">
        <v>3</v>
      </c>
      <c r="M179" s="39">
        <f t="shared" si="7"/>
        <v>60</v>
      </c>
      <c r="N179" s="39" t="s">
        <v>41</v>
      </c>
      <c r="O179" s="39" t="s">
        <v>34</v>
      </c>
      <c r="P179" s="39" t="s">
        <v>355</v>
      </c>
      <c r="Q179" s="39" t="s">
        <v>474</v>
      </c>
      <c r="R179" s="39" t="s">
        <v>72</v>
      </c>
      <c r="S179" s="39" t="s">
        <v>73</v>
      </c>
      <c r="T179" s="46">
        <v>46122</v>
      </c>
      <c r="U179" s="46">
        <v>46149</v>
      </c>
      <c r="V179" s="39">
        <v>28</v>
      </c>
      <c r="W179" s="47" t="s">
        <v>74</v>
      </c>
      <c r="X179" s="44" t="s">
        <v>75</v>
      </c>
    </row>
    <row r="180" s="4" customFormat="1" ht="180" customHeight="1" spans="1:24">
      <c r="A180" s="38">
        <v>176</v>
      </c>
      <c r="B180" s="39" t="s">
        <v>63</v>
      </c>
      <c r="C180" s="45" t="s">
        <v>92</v>
      </c>
      <c r="D180" s="39" t="s">
        <v>464</v>
      </c>
      <c r="E180" s="39" t="s">
        <v>358</v>
      </c>
      <c r="F180" s="39" t="s">
        <v>32</v>
      </c>
      <c r="G180" s="39" t="s">
        <v>77</v>
      </c>
      <c r="H180" s="39" t="s">
        <v>481</v>
      </c>
      <c r="I180" s="39" t="s">
        <v>417</v>
      </c>
      <c r="J180" s="39"/>
      <c r="K180" s="39">
        <v>20</v>
      </c>
      <c r="L180" s="39">
        <v>3</v>
      </c>
      <c r="M180" s="39">
        <f t="shared" si="7"/>
        <v>60</v>
      </c>
      <c r="N180" s="39" t="s">
        <v>41</v>
      </c>
      <c r="O180" s="39" t="s">
        <v>34</v>
      </c>
      <c r="P180" s="39" t="s">
        <v>355</v>
      </c>
      <c r="Q180" s="39" t="s">
        <v>474</v>
      </c>
      <c r="R180" s="39" t="s">
        <v>72</v>
      </c>
      <c r="S180" s="39" t="s">
        <v>73</v>
      </c>
      <c r="T180" s="46">
        <v>46137</v>
      </c>
      <c r="U180" s="46">
        <v>46150</v>
      </c>
      <c r="V180" s="39">
        <v>15</v>
      </c>
      <c r="W180" s="47" t="s">
        <v>74</v>
      </c>
      <c r="X180" s="44" t="s">
        <v>75</v>
      </c>
    </row>
    <row r="181" s="4" customFormat="1" ht="180" customHeight="1" spans="1:24">
      <c r="A181" s="38">
        <v>177</v>
      </c>
      <c r="B181" s="39" t="s">
        <v>63</v>
      </c>
      <c r="C181" s="45" t="s">
        <v>92</v>
      </c>
      <c r="D181" s="39" t="s">
        <v>464</v>
      </c>
      <c r="E181" s="39" t="s">
        <v>482</v>
      </c>
      <c r="F181" s="39" t="s">
        <v>32</v>
      </c>
      <c r="G181" s="39" t="s">
        <v>77</v>
      </c>
      <c r="H181" s="39" t="s">
        <v>483</v>
      </c>
      <c r="I181" s="39" t="s">
        <v>417</v>
      </c>
      <c r="J181" s="39"/>
      <c r="K181" s="39">
        <v>30</v>
      </c>
      <c r="L181" s="39">
        <v>5</v>
      </c>
      <c r="M181" s="39">
        <f t="shared" si="7"/>
        <v>150</v>
      </c>
      <c r="N181" s="39" t="s">
        <v>41</v>
      </c>
      <c r="O181" s="39" t="s">
        <v>34</v>
      </c>
      <c r="P181" s="39" t="s">
        <v>355</v>
      </c>
      <c r="Q181" s="39" t="s">
        <v>474</v>
      </c>
      <c r="R181" s="39" t="s">
        <v>72</v>
      </c>
      <c r="S181" s="39" t="s">
        <v>73</v>
      </c>
      <c r="T181" s="50">
        <v>46143</v>
      </c>
      <c r="U181" s="50">
        <v>46153</v>
      </c>
      <c r="V181" s="39">
        <v>10</v>
      </c>
      <c r="W181" s="47" t="s">
        <v>74</v>
      </c>
      <c r="X181" s="44" t="s">
        <v>75</v>
      </c>
    </row>
    <row r="182" s="4" customFormat="1" ht="180" customHeight="1" spans="1:24">
      <c r="A182" s="38">
        <v>178</v>
      </c>
      <c r="B182" s="39" t="s">
        <v>63</v>
      </c>
      <c r="C182" s="45" t="s">
        <v>92</v>
      </c>
      <c r="D182" s="39" t="s">
        <v>464</v>
      </c>
      <c r="E182" s="39" t="s">
        <v>482</v>
      </c>
      <c r="F182" s="39" t="s">
        <v>32</v>
      </c>
      <c r="G182" s="39" t="s">
        <v>77</v>
      </c>
      <c r="H182" s="39" t="s">
        <v>484</v>
      </c>
      <c r="I182" s="39" t="s">
        <v>417</v>
      </c>
      <c r="J182" s="39"/>
      <c r="K182" s="39">
        <v>15</v>
      </c>
      <c r="L182" s="39">
        <v>3</v>
      </c>
      <c r="M182" s="39">
        <f t="shared" si="7"/>
        <v>45</v>
      </c>
      <c r="N182" s="39" t="s">
        <v>41</v>
      </c>
      <c r="O182" s="39" t="s">
        <v>34</v>
      </c>
      <c r="P182" s="39" t="s">
        <v>355</v>
      </c>
      <c r="Q182" s="39" t="s">
        <v>474</v>
      </c>
      <c r="R182" s="39" t="s">
        <v>72</v>
      </c>
      <c r="S182" s="39" t="s">
        <v>73</v>
      </c>
      <c r="T182" s="50">
        <v>46144</v>
      </c>
      <c r="U182" s="50">
        <v>46154</v>
      </c>
      <c r="V182" s="39">
        <v>11</v>
      </c>
      <c r="W182" s="47" t="s">
        <v>74</v>
      </c>
      <c r="X182" s="44" t="s">
        <v>75</v>
      </c>
    </row>
    <row r="183" s="4" customFormat="1" ht="180" customHeight="1" spans="1:24">
      <c r="A183" s="38">
        <v>179</v>
      </c>
      <c r="B183" s="39" t="s">
        <v>63</v>
      </c>
      <c r="C183" s="45" t="s">
        <v>92</v>
      </c>
      <c r="D183" s="39" t="s">
        <v>464</v>
      </c>
      <c r="E183" s="39" t="s">
        <v>485</v>
      </c>
      <c r="F183" s="39" t="s">
        <v>32</v>
      </c>
      <c r="G183" s="39" t="s">
        <v>77</v>
      </c>
      <c r="H183" s="39" t="s">
        <v>486</v>
      </c>
      <c r="I183" s="39" t="s">
        <v>417</v>
      </c>
      <c r="J183" s="39"/>
      <c r="K183" s="39">
        <v>20</v>
      </c>
      <c r="L183" s="39">
        <v>3</v>
      </c>
      <c r="M183" s="39">
        <f t="shared" si="7"/>
        <v>60</v>
      </c>
      <c r="N183" s="39" t="s">
        <v>41</v>
      </c>
      <c r="O183" s="39" t="s">
        <v>34</v>
      </c>
      <c r="P183" s="39" t="s">
        <v>355</v>
      </c>
      <c r="Q183" s="39" t="s">
        <v>474</v>
      </c>
      <c r="R183" s="39" t="s">
        <v>72</v>
      </c>
      <c r="S183" s="39" t="s">
        <v>73</v>
      </c>
      <c r="T183" s="50">
        <v>46145</v>
      </c>
      <c r="U183" s="50">
        <v>46155</v>
      </c>
      <c r="V183" s="39">
        <v>10</v>
      </c>
      <c r="W183" s="47" t="s">
        <v>74</v>
      </c>
      <c r="X183" s="44" t="s">
        <v>75</v>
      </c>
    </row>
    <row r="184" s="4" customFormat="1" ht="180" customHeight="1" spans="1:24">
      <c r="A184" s="38">
        <v>180</v>
      </c>
      <c r="B184" s="39" t="s">
        <v>63</v>
      </c>
      <c r="C184" s="45" t="s">
        <v>92</v>
      </c>
      <c r="D184" s="39" t="s">
        <v>464</v>
      </c>
      <c r="E184" s="39" t="s">
        <v>485</v>
      </c>
      <c r="F184" s="39" t="s">
        <v>32</v>
      </c>
      <c r="G184" s="39" t="s">
        <v>77</v>
      </c>
      <c r="H184" s="39" t="s">
        <v>487</v>
      </c>
      <c r="I184" s="39" t="s">
        <v>417</v>
      </c>
      <c r="J184" s="39"/>
      <c r="K184" s="39">
        <v>30</v>
      </c>
      <c r="L184" s="39">
        <v>3</v>
      </c>
      <c r="M184" s="39">
        <f t="shared" si="7"/>
        <v>90</v>
      </c>
      <c r="N184" s="39" t="s">
        <v>41</v>
      </c>
      <c r="O184" s="39" t="s">
        <v>34</v>
      </c>
      <c r="P184" s="39" t="s">
        <v>355</v>
      </c>
      <c r="Q184" s="39" t="s">
        <v>474</v>
      </c>
      <c r="R184" s="39" t="s">
        <v>72</v>
      </c>
      <c r="S184" s="39" t="s">
        <v>73</v>
      </c>
      <c r="T184" s="50">
        <v>46146</v>
      </c>
      <c r="U184" s="50">
        <v>46156</v>
      </c>
      <c r="V184" s="39">
        <v>10</v>
      </c>
      <c r="W184" s="47" t="s">
        <v>74</v>
      </c>
      <c r="X184" s="44" t="s">
        <v>75</v>
      </c>
    </row>
    <row r="185" s="4" customFormat="1" ht="180" customHeight="1" spans="1:24">
      <c r="A185" s="38">
        <v>181</v>
      </c>
      <c r="B185" s="39" t="s">
        <v>63</v>
      </c>
      <c r="C185" s="45" t="s">
        <v>92</v>
      </c>
      <c r="D185" s="39" t="s">
        <v>464</v>
      </c>
      <c r="E185" s="39" t="s">
        <v>485</v>
      </c>
      <c r="F185" s="39" t="s">
        <v>32</v>
      </c>
      <c r="G185" s="39" t="s">
        <v>77</v>
      </c>
      <c r="H185" s="39" t="s">
        <v>487</v>
      </c>
      <c r="I185" s="39" t="s">
        <v>417</v>
      </c>
      <c r="J185" s="39"/>
      <c r="K185" s="39">
        <v>15</v>
      </c>
      <c r="L185" s="39">
        <v>5</v>
      </c>
      <c r="M185" s="39">
        <f t="shared" si="7"/>
        <v>75</v>
      </c>
      <c r="N185" s="39" t="s">
        <v>41</v>
      </c>
      <c r="O185" s="39" t="s">
        <v>34</v>
      </c>
      <c r="P185" s="39" t="s">
        <v>355</v>
      </c>
      <c r="Q185" s="39" t="s">
        <v>474</v>
      </c>
      <c r="R185" s="39" t="s">
        <v>72</v>
      </c>
      <c r="S185" s="39" t="s">
        <v>73</v>
      </c>
      <c r="T185" s="50">
        <v>46147</v>
      </c>
      <c r="U185" s="50">
        <v>46157</v>
      </c>
      <c r="V185" s="39">
        <v>10</v>
      </c>
      <c r="W185" s="47" t="s">
        <v>74</v>
      </c>
      <c r="X185" s="44" t="s">
        <v>75</v>
      </c>
    </row>
    <row r="186" s="4" customFormat="1" ht="180" customHeight="1" spans="1:24">
      <c r="A186" s="38">
        <v>182</v>
      </c>
      <c r="B186" s="39" t="s">
        <v>63</v>
      </c>
      <c r="C186" s="45" t="s">
        <v>92</v>
      </c>
      <c r="D186" s="39" t="s">
        <v>464</v>
      </c>
      <c r="E186" s="39" t="s">
        <v>488</v>
      </c>
      <c r="F186" s="39" t="s">
        <v>32</v>
      </c>
      <c r="G186" s="39" t="s">
        <v>77</v>
      </c>
      <c r="H186" s="39" t="s">
        <v>489</v>
      </c>
      <c r="I186" s="39" t="s">
        <v>417</v>
      </c>
      <c r="J186" s="39"/>
      <c r="K186" s="39">
        <v>30</v>
      </c>
      <c r="L186" s="39">
        <v>5</v>
      </c>
      <c r="M186" s="39">
        <f t="shared" si="7"/>
        <v>150</v>
      </c>
      <c r="N186" s="39" t="s">
        <v>41</v>
      </c>
      <c r="O186" s="39" t="s">
        <v>34</v>
      </c>
      <c r="P186" s="39" t="s">
        <v>355</v>
      </c>
      <c r="Q186" s="39" t="s">
        <v>474</v>
      </c>
      <c r="R186" s="39" t="s">
        <v>72</v>
      </c>
      <c r="S186" s="39" t="s">
        <v>73</v>
      </c>
      <c r="T186" s="46">
        <v>46138</v>
      </c>
      <c r="U186" s="46">
        <v>46148</v>
      </c>
      <c r="V186" s="39">
        <v>11</v>
      </c>
      <c r="W186" s="47" t="s">
        <v>74</v>
      </c>
      <c r="X186" s="44" t="s">
        <v>75</v>
      </c>
    </row>
    <row r="187" s="4" customFormat="1" ht="180" customHeight="1" spans="1:24">
      <c r="A187" s="38">
        <v>183</v>
      </c>
      <c r="B187" s="39" t="s">
        <v>63</v>
      </c>
      <c r="C187" s="45" t="s">
        <v>92</v>
      </c>
      <c r="D187" s="39" t="s">
        <v>464</v>
      </c>
      <c r="E187" s="39" t="s">
        <v>490</v>
      </c>
      <c r="F187" s="39" t="s">
        <v>32</v>
      </c>
      <c r="G187" s="39" t="s">
        <v>77</v>
      </c>
      <c r="H187" s="39" t="s">
        <v>491</v>
      </c>
      <c r="I187" s="39" t="s">
        <v>417</v>
      </c>
      <c r="J187" s="39"/>
      <c r="K187" s="39">
        <v>30</v>
      </c>
      <c r="L187" s="39">
        <v>5</v>
      </c>
      <c r="M187" s="39">
        <f t="shared" si="7"/>
        <v>150</v>
      </c>
      <c r="N187" s="39" t="s">
        <v>41</v>
      </c>
      <c r="O187" s="39" t="s">
        <v>34</v>
      </c>
      <c r="P187" s="39" t="s">
        <v>355</v>
      </c>
      <c r="Q187" s="39" t="s">
        <v>474</v>
      </c>
      <c r="R187" s="39" t="s">
        <v>72</v>
      </c>
      <c r="S187" s="39" t="s">
        <v>73</v>
      </c>
      <c r="T187" s="46">
        <v>46122</v>
      </c>
      <c r="U187" s="46">
        <v>46149</v>
      </c>
      <c r="V187" s="39">
        <v>28</v>
      </c>
      <c r="W187" s="47" t="s">
        <v>74</v>
      </c>
      <c r="X187" s="44" t="s">
        <v>75</v>
      </c>
    </row>
    <row r="188" s="4" customFormat="1" ht="180" customHeight="1" spans="1:24">
      <c r="A188" s="38">
        <v>184</v>
      </c>
      <c r="B188" s="39" t="s">
        <v>63</v>
      </c>
      <c r="C188" s="45" t="s">
        <v>92</v>
      </c>
      <c r="D188" s="39" t="s">
        <v>464</v>
      </c>
      <c r="E188" s="39" t="s">
        <v>490</v>
      </c>
      <c r="F188" s="39" t="s">
        <v>32</v>
      </c>
      <c r="G188" s="39" t="s">
        <v>77</v>
      </c>
      <c r="H188" s="39" t="s">
        <v>492</v>
      </c>
      <c r="I188" s="39" t="s">
        <v>417</v>
      </c>
      <c r="J188" s="39"/>
      <c r="K188" s="39">
        <v>25</v>
      </c>
      <c r="L188" s="39">
        <v>5</v>
      </c>
      <c r="M188" s="39">
        <f t="shared" si="7"/>
        <v>125</v>
      </c>
      <c r="N188" s="39" t="s">
        <v>41</v>
      </c>
      <c r="O188" s="39" t="s">
        <v>34</v>
      </c>
      <c r="P188" s="39" t="s">
        <v>355</v>
      </c>
      <c r="Q188" s="39" t="s">
        <v>474</v>
      </c>
      <c r="R188" s="39" t="s">
        <v>72</v>
      </c>
      <c r="S188" s="39" t="s">
        <v>73</v>
      </c>
      <c r="T188" s="46">
        <v>46137</v>
      </c>
      <c r="U188" s="46">
        <v>46150</v>
      </c>
      <c r="V188" s="39">
        <v>15</v>
      </c>
      <c r="W188" s="47" t="s">
        <v>74</v>
      </c>
      <c r="X188" s="44" t="s">
        <v>75</v>
      </c>
    </row>
    <row r="189" s="4" customFormat="1" ht="180" customHeight="1" spans="1:24">
      <c r="A189" s="38">
        <v>185</v>
      </c>
      <c r="B189" s="39" t="s">
        <v>63</v>
      </c>
      <c r="C189" s="45" t="s">
        <v>92</v>
      </c>
      <c r="D189" s="39" t="s">
        <v>464</v>
      </c>
      <c r="E189" s="39" t="s">
        <v>493</v>
      </c>
      <c r="F189" s="39" t="s">
        <v>32</v>
      </c>
      <c r="G189" s="39" t="s">
        <v>77</v>
      </c>
      <c r="H189" s="39" t="s">
        <v>494</v>
      </c>
      <c r="I189" s="39" t="s">
        <v>417</v>
      </c>
      <c r="J189" s="39"/>
      <c r="K189" s="39">
        <v>20</v>
      </c>
      <c r="L189" s="39">
        <v>3</v>
      </c>
      <c r="M189" s="39">
        <f t="shared" si="7"/>
        <v>60</v>
      </c>
      <c r="N189" s="39" t="s">
        <v>41</v>
      </c>
      <c r="O189" s="39" t="s">
        <v>34</v>
      </c>
      <c r="P189" s="39" t="s">
        <v>355</v>
      </c>
      <c r="Q189" s="39" t="s">
        <v>474</v>
      </c>
      <c r="R189" s="39" t="s">
        <v>72</v>
      </c>
      <c r="S189" s="39" t="s">
        <v>73</v>
      </c>
      <c r="T189" s="50">
        <v>46143</v>
      </c>
      <c r="U189" s="50">
        <v>46153</v>
      </c>
      <c r="V189" s="39">
        <v>10</v>
      </c>
      <c r="W189" s="47" t="s">
        <v>74</v>
      </c>
      <c r="X189" s="44" t="s">
        <v>75</v>
      </c>
    </row>
    <row r="190" s="4" customFormat="1" ht="180" customHeight="1" spans="1:24">
      <c r="A190" s="38">
        <v>186</v>
      </c>
      <c r="B190" s="39" t="s">
        <v>63</v>
      </c>
      <c r="C190" s="45" t="s">
        <v>92</v>
      </c>
      <c r="D190" s="39" t="s">
        <v>464</v>
      </c>
      <c r="E190" s="39" t="s">
        <v>493</v>
      </c>
      <c r="F190" s="39" t="s">
        <v>32</v>
      </c>
      <c r="G190" s="39" t="s">
        <v>77</v>
      </c>
      <c r="H190" s="39" t="s">
        <v>495</v>
      </c>
      <c r="I190" s="39" t="s">
        <v>417</v>
      </c>
      <c r="J190" s="39"/>
      <c r="K190" s="39">
        <v>20</v>
      </c>
      <c r="L190" s="39">
        <v>5</v>
      </c>
      <c r="M190" s="39">
        <f t="shared" si="7"/>
        <v>100</v>
      </c>
      <c r="N190" s="39" t="s">
        <v>41</v>
      </c>
      <c r="O190" s="39" t="s">
        <v>34</v>
      </c>
      <c r="P190" s="39" t="s">
        <v>355</v>
      </c>
      <c r="Q190" s="39" t="s">
        <v>474</v>
      </c>
      <c r="R190" s="39" t="s">
        <v>72</v>
      </c>
      <c r="S190" s="39" t="s">
        <v>73</v>
      </c>
      <c r="T190" s="50">
        <v>46144</v>
      </c>
      <c r="U190" s="50">
        <v>46154</v>
      </c>
      <c r="V190" s="39">
        <v>11</v>
      </c>
      <c r="W190" s="47" t="s">
        <v>74</v>
      </c>
      <c r="X190" s="44" t="s">
        <v>75</v>
      </c>
    </row>
    <row r="191" s="4" customFormat="1" ht="180" customHeight="1" spans="1:24">
      <c r="A191" s="38">
        <v>187</v>
      </c>
      <c r="B191" s="39" t="s">
        <v>63</v>
      </c>
      <c r="C191" s="45" t="s">
        <v>92</v>
      </c>
      <c r="D191" s="39" t="s">
        <v>464</v>
      </c>
      <c r="E191" s="39" t="s">
        <v>493</v>
      </c>
      <c r="F191" s="39" t="s">
        <v>32</v>
      </c>
      <c r="G191" s="39" t="s">
        <v>77</v>
      </c>
      <c r="H191" s="39" t="s">
        <v>496</v>
      </c>
      <c r="I191" s="39" t="s">
        <v>417</v>
      </c>
      <c r="J191" s="39"/>
      <c r="K191" s="39">
        <v>50</v>
      </c>
      <c r="L191" s="39">
        <v>3</v>
      </c>
      <c r="M191" s="39">
        <f t="shared" si="7"/>
        <v>150</v>
      </c>
      <c r="N191" s="39" t="s">
        <v>41</v>
      </c>
      <c r="O191" s="39" t="s">
        <v>34</v>
      </c>
      <c r="P191" s="39" t="s">
        <v>355</v>
      </c>
      <c r="Q191" s="39" t="s">
        <v>474</v>
      </c>
      <c r="R191" s="39" t="s">
        <v>72</v>
      </c>
      <c r="S191" s="39" t="s">
        <v>73</v>
      </c>
      <c r="T191" s="50">
        <v>46145</v>
      </c>
      <c r="U191" s="50">
        <v>46155</v>
      </c>
      <c r="V191" s="39">
        <v>10</v>
      </c>
      <c r="W191" s="47" t="s">
        <v>74</v>
      </c>
      <c r="X191" s="44" t="s">
        <v>75</v>
      </c>
    </row>
    <row r="192" s="4" customFormat="1" ht="180" customHeight="1" spans="1:24">
      <c r="A192" s="38">
        <v>188</v>
      </c>
      <c r="B192" s="39" t="s">
        <v>63</v>
      </c>
      <c r="C192" s="45" t="s">
        <v>92</v>
      </c>
      <c r="D192" s="39" t="s">
        <v>464</v>
      </c>
      <c r="E192" s="39" t="s">
        <v>493</v>
      </c>
      <c r="F192" s="39" t="s">
        <v>32</v>
      </c>
      <c r="G192" s="39" t="s">
        <v>77</v>
      </c>
      <c r="H192" s="39" t="s">
        <v>497</v>
      </c>
      <c r="I192" s="39" t="s">
        <v>417</v>
      </c>
      <c r="J192" s="39"/>
      <c r="K192" s="39">
        <v>30</v>
      </c>
      <c r="L192" s="39">
        <v>5</v>
      </c>
      <c r="M192" s="39">
        <f t="shared" si="7"/>
        <v>150</v>
      </c>
      <c r="N192" s="39" t="s">
        <v>41</v>
      </c>
      <c r="O192" s="39" t="s">
        <v>34</v>
      </c>
      <c r="P192" s="39" t="s">
        <v>355</v>
      </c>
      <c r="Q192" s="39" t="s">
        <v>474</v>
      </c>
      <c r="R192" s="39" t="s">
        <v>72</v>
      </c>
      <c r="S192" s="39" t="s">
        <v>73</v>
      </c>
      <c r="T192" s="50">
        <v>46146</v>
      </c>
      <c r="U192" s="50">
        <v>46156</v>
      </c>
      <c r="V192" s="39">
        <v>10</v>
      </c>
      <c r="W192" s="47" t="s">
        <v>74</v>
      </c>
      <c r="X192" s="44" t="s">
        <v>75</v>
      </c>
    </row>
    <row r="193" s="4" customFormat="1" ht="180" customHeight="1" spans="1:24">
      <c r="A193" s="38">
        <v>189</v>
      </c>
      <c r="B193" s="39" t="s">
        <v>63</v>
      </c>
      <c r="C193" s="45" t="s">
        <v>92</v>
      </c>
      <c r="D193" s="39" t="s">
        <v>464</v>
      </c>
      <c r="E193" s="39" t="s">
        <v>498</v>
      </c>
      <c r="F193" s="39" t="s">
        <v>32</v>
      </c>
      <c r="G193" s="39" t="s">
        <v>77</v>
      </c>
      <c r="H193" s="39" t="s">
        <v>294</v>
      </c>
      <c r="I193" s="39" t="s">
        <v>417</v>
      </c>
      <c r="J193" s="39"/>
      <c r="K193" s="39">
        <v>30</v>
      </c>
      <c r="L193" s="39">
        <v>5</v>
      </c>
      <c r="M193" s="39">
        <f t="shared" si="7"/>
        <v>150</v>
      </c>
      <c r="N193" s="39" t="s">
        <v>41</v>
      </c>
      <c r="O193" s="39" t="s">
        <v>34</v>
      </c>
      <c r="P193" s="39" t="s">
        <v>355</v>
      </c>
      <c r="Q193" s="39" t="s">
        <v>474</v>
      </c>
      <c r="R193" s="39" t="s">
        <v>72</v>
      </c>
      <c r="S193" s="39" t="s">
        <v>73</v>
      </c>
      <c r="T193" s="50">
        <v>46147</v>
      </c>
      <c r="U193" s="50">
        <v>46157</v>
      </c>
      <c r="V193" s="39">
        <v>10</v>
      </c>
      <c r="W193" s="47" t="s">
        <v>74</v>
      </c>
      <c r="X193" s="44" t="s">
        <v>75</v>
      </c>
    </row>
    <row r="194" s="4" customFormat="1" ht="180" customHeight="1" spans="1:24">
      <c r="A194" s="38">
        <v>190</v>
      </c>
      <c r="B194" s="39" t="s">
        <v>63</v>
      </c>
      <c r="C194" s="45" t="s">
        <v>92</v>
      </c>
      <c r="D194" s="39" t="s">
        <v>464</v>
      </c>
      <c r="E194" s="39" t="s">
        <v>499</v>
      </c>
      <c r="F194" s="39" t="s">
        <v>32</v>
      </c>
      <c r="G194" s="39" t="s">
        <v>77</v>
      </c>
      <c r="H194" s="39" t="s">
        <v>500</v>
      </c>
      <c r="I194" s="39" t="s">
        <v>417</v>
      </c>
      <c r="J194" s="39"/>
      <c r="K194" s="39">
        <v>20</v>
      </c>
      <c r="L194" s="39">
        <v>5</v>
      </c>
      <c r="M194" s="39">
        <f t="shared" ref="M194:M257" si="8">K194*L194</f>
        <v>100</v>
      </c>
      <c r="N194" s="39" t="s">
        <v>41</v>
      </c>
      <c r="O194" s="39" t="s">
        <v>34</v>
      </c>
      <c r="P194" s="39" t="s">
        <v>355</v>
      </c>
      <c r="Q194" s="39" t="s">
        <v>474</v>
      </c>
      <c r="R194" s="39" t="s">
        <v>72</v>
      </c>
      <c r="S194" s="39" t="s">
        <v>73</v>
      </c>
      <c r="T194" s="46">
        <v>46138</v>
      </c>
      <c r="U194" s="46">
        <v>46148</v>
      </c>
      <c r="V194" s="39">
        <v>11</v>
      </c>
      <c r="W194" s="47" t="s">
        <v>74</v>
      </c>
      <c r="X194" s="44" t="s">
        <v>75</v>
      </c>
    </row>
    <row r="195" s="4" customFormat="1" ht="180" customHeight="1" spans="1:24">
      <c r="A195" s="38">
        <v>191</v>
      </c>
      <c r="B195" s="39" t="s">
        <v>63</v>
      </c>
      <c r="C195" s="45" t="s">
        <v>92</v>
      </c>
      <c r="D195" s="39" t="s">
        <v>464</v>
      </c>
      <c r="E195" s="39" t="s">
        <v>358</v>
      </c>
      <c r="F195" s="39" t="s">
        <v>32</v>
      </c>
      <c r="G195" s="39" t="s">
        <v>77</v>
      </c>
      <c r="H195" s="39" t="s">
        <v>501</v>
      </c>
      <c r="I195" s="39" t="s">
        <v>417</v>
      </c>
      <c r="J195" s="39"/>
      <c r="K195" s="39">
        <v>30</v>
      </c>
      <c r="L195" s="39">
        <v>5</v>
      </c>
      <c r="M195" s="39">
        <f t="shared" si="8"/>
        <v>150</v>
      </c>
      <c r="N195" s="39" t="s">
        <v>41</v>
      </c>
      <c r="O195" s="39" t="s">
        <v>34</v>
      </c>
      <c r="P195" s="39" t="s">
        <v>355</v>
      </c>
      <c r="Q195" s="39" t="s">
        <v>474</v>
      </c>
      <c r="R195" s="39" t="s">
        <v>72</v>
      </c>
      <c r="S195" s="39" t="s">
        <v>73</v>
      </c>
      <c r="T195" s="46">
        <v>46122</v>
      </c>
      <c r="U195" s="46">
        <v>46149</v>
      </c>
      <c r="V195" s="39">
        <v>28</v>
      </c>
      <c r="W195" s="47" t="s">
        <v>74</v>
      </c>
      <c r="X195" s="44" t="s">
        <v>75</v>
      </c>
    </row>
    <row r="196" s="4" customFormat="1" ht="180" customHeight="1" spans="1:24">
      <c r="A196" s="38">
        <v>192</v>
      </c>
      <c r="B196" s="39" t="s">
        <v>63</v>
      </c>
      <c r="C196" s="45" t="s">
        <v>92</v>
      </c>
      <c r="D196" s="39" t="s">
        <v>464</v>
      </c>
      <c r="E196" s="39" t="s">
        <v>502</v>
      </c>
      <c r="F196" s="39" t="s">
        <v>32</v>
      </c>
      <c r="G196" s="39" t="s">
        <v>77</v>
      </c>
      <c r="H196" s="39" t="s">
        <v>503</v>
      </c>
      <c r="I196" s="39" t="s">
        <v>417</v>
      </c>
      <c r="J196" s="39"/>
      <c r="K196" s="39">
        <v>25</v>
      </c>
      <c r="L196" s="39">
        <v>5</v>
      </c>
      <c r="M196" s="39">
        <f t="shared" si="8"/>
        <v>125</v>
      </c>
      <c r="N196" s="39" t="s">
        <v>41</v>
      </c>
      <c r="O196" s="39" t="s">
        <v>34</v>
      </c>
      <c r="P196" s="39" t="s">
        <v>355</v>
      </c>
      <c r="Q196" s="39" t="s">
        <v>474</v>
      </c>
      <c r="R196" s="39" t="s">
        <v>72</v>
      </c>
      <c r="S196" s="39" t="s">
        <v>73</v>
      </c>
      <c r="T196" s="46">
        <v>46137</v>
      </c>
      <c r="U196" s="46">
        <v>46150</v>
      </c>
      <c r="V196" s="39">
        <v>15</v>
      </c>
      <c r="W196" s="47" t="s">
        <v>74</v>
      </c>
      <c r="X196" s="44" t="s">
        <v>75</v>
      </c>
    </row>
    <row r="197" s="4" customFormat="1" ht="180" customHeight="1" spans="1:24">
      <c r="A197" s="38">
        <v>193</v>
      </c>
      <c r="B197" s="39" t="s">
        <v>63</v>
      </c>
      <c r="C197" s="45" t="s">
        <v>92</v>
      </c>
      <c r="D197" s="39" t="s">
        <v>464</v>
      </c>
      <c r="E197" s="39" t="s">
        <v>504</v>
      </c>
      <c r="F197" s="39" t="s">
        <v>32</v>
      </c>
      <c r="G197" s="39" t="s">
        <v>77</v>
      </c>
      <c r="H197" s="39" t="s">
        <v>505</v>
      </c>
      <c r="I197" s="39" t="s">
        <v>417</v>
      </c>
      <c r="J197" s="39"/>
      <c r="K197" s="39">
        <v>50</v>
      </c>
      <c r="L197" s="39">
        <v>3</v>
      </c>
      <c r="M197" s="39">
        <f t="shared" si="8"/>
        <v>150</v>
      </c>
      <c r="N197" s="39" t="s">
        <v>41</v>
      </c>
      <c r="O197" s="39" t="s">
        <v>34</v>
      </c>
      <c r="P197" s="39" t="s">
        <v>355</v>
      </c>
      <c r="Q197" s="39" t="s">
        <v>474</v>
      </c>
      <c r="R197" s="39" t="s">
        <v>72</v>
      </c>
      <c r="S197" s="39" t="s">
        <v>73</v>
      </c>
      <c r="T197" s="50">
        <v>46143</v>
      </c>
      <c r="U197" s="50">
        <v>46153</v>
      </c>
      <c r="V197" s="39">
        <v>10</v>
      </c>
      <c r="W197" s="47" t="s">
        <v>74</v>
      </c>
      <c r="X197" s="44" t="s">
        <v>75</v>
      </c>
    </row>
    <row r="198" s="4" customFormat="1" ht="180" customHeight="1" spans="1:24">
      <c r="A198" s="38">
        <v>194</v>
      </c>
      <c r="B198" s="39" t="s">
        <v>63</v>
      </c>
      <c r="C198" s="45" t="s">
        <v>98</v>
      </c>
      <c r="D198" s="39" t="s">
        <v>464</v>
      </c>
      <c r="E198" s="39" t="s">
        <v>482</v>
      </c>
      <c r="F198" s="39" t="s">
        <v>32</v>
      </c>
      <c r="G198" s="39" t="s">
        <v>77</v>
      </c>
      <c r="H198" s="39" t="s">
        <v>506</v>
      </c>
      <c r="I198" s="39" t="s">
        <v>417</v>
      </c>
      <c r="J198" s="39"/>
      <c r="K198" s="39">
        <v>25</v>
      </c>
      <c r="L198" s="39">
        <v>5</v>
      </c>
      <c r="M198" s="39">
        <f t="shared" si="8"/>
        <v>125</v>
      </c>
      <c r="N198" s="39" t="s">
        <v>41</v>
      </c>
      <c r="O198" s="39" t="s">
        <v>34</v>
      </c>
      <c r="P198" s="39" t="s">
        <v>355</v>
      </c>
      <c r="Q198" s="39" t="s">
        <v>474</v>
      </c>
      <c r="R198" s="39" t="s">
        <v>72</v>
      </c>
      <c r="S198" s="39" t="s">
        <v>73</v>
      </c>
      <c r="T198" s="50">
        <v>46144</v>
      </c>
      <c r="U198" s="50">
        <v>46154</v>
      </c>
      <c r="V198" s="39">
        <v>11</v>
      </c>
      <c r="W198" s="47" t="s">
        <v>74</v>
      </c>
      <c r="X198" s="44" t="s">
        <v>75</v>
      </c>
    </row>
    <row r="199" s="4" customFormat="1" ht="180" customHeight="1" spans="1:24">
      <c r="A199" s="38">
        <v>195</v>
      </c>
      <c r="B199" s="39" t="s">
        <v>63</v>
      </c>
      <c r="C199" s="45" t="s">
        <v>98</v>
      </c>
      <c r="D199" s="39" t="s">
        <v>464</v>
      </c>
      <c r="E199" s="39" t="s">
        <v>507</v>
      </c>
      <c r="F199" s="39" t="s">
        <v>32</v>
      </c>
      <c r="G199" s="39" t="s">
        <v>77</v>
      </c>
      <c r="H199" s="39" t="s">
        <v>508</v>
      </c>
      <c r="I199" s="39" t="s">
        <v>417</v>
      </c>
      <c r="J199" s="39"/>
      <c r="K199" s="39">
        <v>50</v>
      </c>
      <c r="L199" s="39">
        <v>3</v>
      </c>
      <c r="M199" s="39">
        <f t="shared" si="8"/>
        <v>150</v>
      </c>
      <c r="N199" s="39" t="s">
        <v>41</v>
      </c>
      <c r="O199" s="39" t="s">
        <v>34</v>
      </c>
      <c r="P199" s="39" t="s">
        <v>355</v>
      </c>
      <c r="Q199" s="39" t="s">
        <v>509</v>
      </c>
      <c r="R199" s="39" t="s">
        <v>72</v>
      </c>
      <c r="S199" s="39" t="s">
        <v>73</v>
      </c>
      <c r="T199" s="50">
        <v>46145</v>
      </c>
      <c r="U199" s="50">
        <v>46155</v>
      </c>
      <c r="V199" s="39">
        <v>10</v>
      </c>
      <c r="W199" s="47" t="s">
        <v>74</v>
      </c>
      <c r="X199" s="44" t="s">
        <v>75</v>
      </c>
    </row>
    <row r="200" s="4" customFormat="1" ht="180" customHeight="1" spans="1:24">
      <c r="A200" s="38">
        <v>196</v>
      </c>
      <c r="B200" s="39" t="s">
        <v>63</v>
      </c>
      <c r="C200" s="45" t="s">
        <v>98</v>
      </c>
      <c r="D200" s="39" t="s">
        <v>464</v>
      </c>
      <c r="E200" s="39" t="s">
        <v>510</v>
      </c>
      <c r="F200" s="39" t="s">
        <v>32</v>
      </c>
      <c r="G200" s="39" t="s">
        <v>77</v>
      </c>
      <c r="H200" s="39" t="s">
        <v>511</v>
      </c>
      <c r="I200" s="39" t="s">
        <v>417</v>
      </c>
      <c r="J200" s="39"/>
      <c r="K200" s="39">
        <v>20</v>
      </c>
      <c r="L200" s="39">
        <v>5</v>
      </c>
      <c r="M200" s="39">
        <f t="shared" si="8"/>
        <v>100</v>
      </c>
      <c r="N200" s="39" t="s">
        <v>41</v>
      </c>
      <c r="O200" s="39" t="s">
        <v>34</v>
      </c>
      <c r="P200" s="39" t="s">
        <v>355</v>
      </c>
      <c r="Q200" s="39" t="s">
        <v>509</v>
      </c>
      <c r="R200" s="39" t="s">
        <v>72</v>
      </c>
      <c r="S200" s="39" t="s">
        <v>73</v>
      </c>
      <c r="T200" s="50">
        <v>46146</v>
      </c>
      <c r="U200" s="50">
        <v>46156</v>
      </c>
      <c r="V200" s="39">
        <v>10</v>
      </c>
      <c r="W200" s="47" t="s">
        <v>74</v>
      </c>
      <c r="X200" s="44" t="s">
        <v>75</v>
      </c>
    </row>
    <row r="201" s="4" customFormat="1" ht="180" customHeight="1" spans="1:24">
      <c r="A201" s="38">
        <v>197</v>
      </c>
      <c r="B201" s="39" t="s">
        <v>63</v>
      </c>
      <c r="C201" s="45" t="s">
        <v>98</v>
      </c>
      <c r="D201" s="39" t="s">
        <v>464</v>
      </c>
      <c r="E201" s="39" t="s">
        <v>99</v>
      </c>
      <c r="F201" s="39" t="s">
        <v>32</v>
      </c>
      <c r="G201" s="39" t="s">
        <v>77</v>
      </c>
      <c r="H201" s="39" t="s">
        <v>512</v>
      </c>
      <c r="I201" s="39" t="s">
        <v>417</v>
      </c>
      <c r="J201" s="39"/>
      <c r="K201" s="39">
        <v>15</v>
      </c>
      <c r="L201" s="39">
        <v>5</v>
      </c>
      <c r="M201" s="39">
        <f t="shared" si="8"/>
        <v>75</v>
      </c>
      <c r="N201" s="39" t="s">
        <v>41</v>
      </c>
      <c r="O201" s="39" t="s">
        <v>34</v>
      </c>
      <c r="P201" s="39" t="s">
        <v>355</v>
      </c>
      <c r="Q201" s="39" t="s">
        <v>509</v>
      </c>
      <c r="R201" s="39" t="s">
        <v>72</v>
      </c>
      <c r="S201" s="39" t="s">
        <v>73</v>
      </c>
      <c r="T201" s="50">
        <v>46147</v>
      </c>
      <c r="U201" s="50">
        <v>46157</v>
      </c>
      <c r="V201" s="39">
        <v>10</v>
      </c>
      <c r="W201" s="47" t="s">
        <v>74</v>
      </c>
      <c r="X201" s="44" t="s">
        <v>75</v>
      </c>
    </row>
    <row r="202" s="4" customFormat="1" ht="180" customHeight="1" spans="1:24">
      <c r="A202" s="38">
        <v>198</v>
      </c>
      <c r="B202" s="39" t="s">
        <v>63</v>
      </c>
      <c r="C202" s="45" t="s">
        <v>98</v>
      </c>
      <c r="D202" s="39" t="s">
        <v>464</v>
      </c>
      <c r="E202" s="39" t="s">
        <v>296</v>
      </c>
      <c r="F202" s="39" t="s">
        <v>32</v>
      </c>
      <c r="G202" s="39" t="s">
        <v>77</v>
      </c>
      <c r="H202" s="39" t="s">
        <v>513</v>
      </c>
      <c r="I202" s="39" t="s">
        <v>417</v>
      </c>
      <c r="J202" s="39"/>
      <c r="K202" s="39">
        <v>30</v>
      </c>
      <c r="L202" s="39">
        <v>3</v>
      </c>
      <c r="M202" s="39">
        <f t="shared" si="8"/>
        <v>90</v>
      </c>
      <c r="N202" s="39" t="s">
        <v>41</v>
      </c>
      <c r="O202" s="39" t="s">
        <v>34</v>
      </c>
      <c r="P202" s="39" t="s">
        <v>355</v>
      </c>
      <c r="Q202" s="39" t="s">
        <v>509</v>
      </c>
      <c r="R202" s="39" t="s">
        <v>72</v>
      </c>
      <c r="S202" s="39" t="s">
        <v>73</v>
      </c>
      <c r="T202" s="46">
        <v>46138</v>
      </c>
      <c r="U202" s="46">
        <v>46148</v>
      </c>
      <c r="V202" s="39">
        <v>11</v>
      </c>
      <c r="W202" s="47" t="s">
        <v>74</v>
      </c>
      <c r="X202" s="44" t="s">
        <v>75</v>
      </c>
    </row>
    <row r="203" s="4" customFormat="1" ht="180" customHeight="1" spans="1:24">
      <c r="A203" s="38">
        <v>199</v>
      </c>
      <c r="B203" s="39" t="s">
        <v>63</v>
      </c>
      <c r="C203" s="45" t="s">
        <v>98</v>
      </c>
      <c r="D203" s="39" t="s">
        <v>464</v>
      </c>
      <c r="E203" s="39" t="s">
        <v>296</v>
      </c>
      <c r="F203" s="39" t="s">
        <v>32</v>
      </c>
      <c r="G203" s="39" t="s">
        <v>77</v>
      </c>
      <c r="H203" s="39" t="s">
        <v>514</v>
      </c>
      <c r="I203" s="39" t="s">
        <v>417</v>
      </c>
      <c r="J203" s="39"/>
      <c r="K203" s="39">
        <v>25</v>
      </c>
      <c r="L203" s="39">
        <v>5</v>
      </c>
      <c r="M203" s="39">
        <f t="shared" si="8"/>
        <v>125</v>
      </c>
      <c r="N203" s="39" t="s">
        <v>41</v>
      </c>
      <c r="O203" s="39" t="s">
        <v>34</v>
      </c>
      <c r="P203" s="39" t="s">
        <v>355</v>
      </c>
      <c r="Q203" s="39" t="s">
        <v>509</v>
      </c>
      <c r="R203" s="39" t="s">
        <v>72</v>
      </c>
      <c r="S203" s="39" t="s">
        <v>73</v>
      </c>
      <c r="T203" s="46">
        <v>46122</v>
      </c>
      <c r="U203" s="46">
        <v>46149</v>
      </c>
      <c r="V203" s="39">
        <v>28</v>
      </c>
      <c r="W203" s="47" t="s">
        <v>74</v>
      </c>
      <c r="X203" s="44" t="s">
        <v>75</v>
      </c>
    </row>
    <row r="204" s="4" customFormat="1" ht="180" customHeight="1" spans="1:24">
      <c r="A204" s="38">
        <v>200</v>
      </c>
      <c r="B204" s="39" t="s">
        <v>63</v>
      </c>
      <c r="C204" s="45" t="s">
        <v>98</v>
      </c>
      <c r="D204" s="39" t="s">
        <v>464</v>
      </c>
      <c r="E204" s="39" t="s">
        <v>296</v>
      </c>
      <c r="F204" s="39" t="s">
        <v>32</v>
      </c>
      <c r="G204" s="39" t="s">
        <v>77</v>
      </c>
      <c r="H204" s="39" t="s">
        <v>515</v>
      </c>
      <c r="I204" s="39" t="s">
        <v>417</v>
      </c>
      <c r="J204" s="39"/>
      <c r="K204" s="39">
        <v>30</v>
      </c>
      <c r="L204" s="39">
        <v>5</v>
      </c>
      <c r="M204" s="39">
        <f t="shared" si="8"/>
        <v>150</v>
      </c>
      <c r="N204" s="39" t="s">
        <v>41</v>
      </c>
      <c r="O204" s="39" t="s">
        <v>34</v>
      </c>
      <c r="P204" s="39" t="s">
        <v>355</v>
      </c>
      <c r="Q204" s="39" t="s">
        <v>509</v>
      </c>
      <c r="R204" s="39" t="s">
        <v>72</v>
      </c>
      <c r="S204" s="39" t="s">
        <v>73</v>
      </c>
      <c r="T204" s="46">
        <v>46137</v>
      </c>
      <c r="U204" s="46">
        <v>46150</v>
      </c>
      <c r="V204" s="39">
        <v>15</v>
      </c>
      <c r="W204" s="47" t="s">
        <v>74</v>
      </c>
      <c r="X204" s="44" t="s">
        <v>75</v>
      </c>
    </row>
    <row r="205" s="4" customFormat="1" ht="180" customHeight="1" spans="1:24">
      <c r="A205" s="38">
        <v>201</v>
      </c>
      <c r="B205" s="39" t="s">
        <v>63</v>
      </c>
      <c r="C205" s="45" t="s">
        <v>98</v>
      </c>
      <c r="D205" s="39" t="s">
        <v>464</v>
      </c>
      <c r="E205" s="39" t="s">
        <v>516</v>
      </c>
      <c r="F205" s="39" t="s">
        <v>32</v>
      </c>
      <c r="G205" s="39" t="s">
        <v>77</v>
      </c>
      <c r="H205" s="39" t="s">
        <v>517</v>
      </c>
      <c r="I205" s="39" t="s">
        <v>417</v>
      </c>
      <c r="J205" s="39"/>
      <c r="K205" s="39">
        <v>20</v>
      </c>
      <c r="L205" s="39">
        <v>5</v>
      </c>
      <c r="M205" s="39">
        <f t="shared" si="8"/>
        <v>100</v>
      </c>
      <c r="N205" s="39" t="s">
        <v>41</v>
      </c>
      <c r="O205" s="39" t="s">
        <v>34</v>
      </c>
      <c r="P205" s="39" t="s">
        <v>355</v>
      </c>
      <c r="Q205" s="39" t="s">
        <v>509</v>
      </c>
      <c r="R205" s="39" t="s">
        <v>72</v>
      </c>
      <c r="S205" s="39" t="s">
        <v>73</v>
      </c>
      <c r="T205" s="50">
        <v>46143</v>
      </c>
      <c r="U205" s="50">
        <v>46153</v>
      </c>
      <c r="V205" s="39">
        <v>10</v>
      </c>
      <c r="W205" s="47" t="s">
        <v>74</v>
      </c>
      <c r="X205" s="44" t="s">
        <v>75</v>
      </c>
    </row>
    <row r="206" s="4" customFormat="1" ht="180" customHeight="1" spans="1:24">
      <c r="A206" s="38">
        <v>202</v>
      </c>
      <c r="B206" s="39" t="s">
        <v>63</v>
      </c>
      <c r="C206" s="45" t="s">
        <v>98</v>
      </c>
      <c r="D206" s="39" t="s">
        <v>464</v>
      </c>
      <c r="E206" s="39" t="s">
        <v>516</v>
      </c>
      <c r="F206" s="39" t="s">
        <v>32</v>
      </c>
      <c r="G206" s="39" t="s">
        <v>77</v>
      </c>
      <c r="H206" s="39" t="s">
        <v>518</v>
      </c>
      <c r="I206" s="39" t="s">
        <v>417</v>
      </c>
      <c r="J206" s="39"/>
      <c r="K206" s="39">
        <v>25</v>
      </c>
      <c r="L206" s="39">
        <v>5</v>
      </c>
      <c r="M206" s="39">
        <f t="shared" si="8"/>
        <v>125</v>
      </c>
      <c r="N206" s="39" t="s">
        <v>41</v>
      </c>
      <c r="O206" s="39" t="s">
        <v>34</v>
      </c>
      <c r="P206" s="39" t="s">
        <v>355</v>
      </c>
      <c r="Q206" s="39" t="s">
        <v>509</v>
      </c>
      <c r="R206" s="39" t="s">
        <v>72</v>
      </c>
      <c r="S206" s="39" t="s">
        <v>73</v>
      </c>
      <c r="T206" s="50">
        <v>46144</v>
      </c>
      <c r="U206" s="50">
        <v>46154</v>
      </c>
      <c r="V206" s="39">
        <v>11</v>
      </c>
      <c r="W206" s="47" t="s">
        <v>74</v>
      </c>
      <c r="X206" s="44" t="s">
        <v>75</v>
      </c>
    </row>
    <row r="207" s="4" customFormat="1" ht="180" customHeight="1" spans="1:24">
      <c r="A207" s="38">
        <v>203</v>
      </c>
      <c r="B207" s="39" t="s">
        <v>63</v>
      </c>
      <c r="C207" s="45" t="s">
        <v>98</v>
      </c>
      <c r="D207" s="39" t="s">
        <v>464</v>
      </c>
      <c r="E207" s="39" t="s">
        <v>519</v>
      </c>
      <c r="F207" s="39" t="s">
        <v>32</v>
      </c>
      <c r="G207" s="39" t="s">
        <v>77</v>
      </c>
      <c r="H207" s="39" t="s">
        <v>520</v>
      </c>
      <c r="I207" s="39" t="s">
        <v>417</v>
      </c>
      <c r="J207" s="39"/>
      <c r="K207" s="39">
        <v>30</v>
      </c>
      <c r="L207" s="39">
        <v>5</v>
      </c>
      <c r="M207" s="39">
        <f t="shared" si="8"/>
        <v>150</v>
      </c>
      <c r="N207" s="39" t="s">
        <v>41</v>
      </c>
      <c r="O207" s="39" t="s">
        <v>34</v>
      </c>
      <c r="P207" s="39" t="s">
        <v>355</v>
      </c>
      <c r="Q207" s="39" t="s">
        <v>509</v>
      </c>
      <c r="R207" s="39" t="s">
        <v>72</v>
      </c>
      <c r="S207" s="39" t="s">
        <v>73</v>
      </c>
      <c r="T207" s="50">
        <v>46145</v>
      </c>
      <c r="U207" s="50">
        <v>46155</v>
      </c>
      <c r="V207" s="39">
        <v>10</v>
      </c>
      <c r="W207" s="47" t="s">
        <v>74</v>
      </c>
      <c r="X207" s="44" t="s">
        <v>75</v>
      </c>
    </row>
    <row r="208" s="4" customFormat="1" ht="180" customHeight="1" spans="1:24">
      <c r="A208" s="38">
        <v>204</v>
      </c>
      <c r="B208" s="39" t="s">
        <v>63</v>
      </c>
      <c r="C208" s="45" t="s">
        <v>98</v>
      </c>
      <c r="D208" s="39" t="s">
        <v>464</v>
      </c>
      <c r="E208" s="39" t="s">
        <v>519</v>
      </c>
      <c r="F208" s="39" t="s">
        <v>32</v>
      </c>
      <c r="G208" s="39" t="s">
        <v>77</v>
      </c>
      <c r="H208" s="39" t="s">
        <v>521</v>
      </c>
      <c r="I208" s="39" t="s">
        <v>417</v>
      </c>
      <c r="J208" s="39"/>
      <c r="K208" s="39">
        <v>20</v>
      </c>
      <c r="L208" s="39">
        <v>5</v>
      </c>
      <c r="M208" s="39">
        <f t="shared" si="8"/>
        <v>100</v>
      </c>
      <c r="N208" s="39" t="s">
        <v>41</v>
      </c>
      <c r="O208" s="39" t="s">
        <v>34</v>
      </c>
      <c r="P208" s="39" t="s">
        <v>355</v>
      </c>
      <c r="Q208" s="39" t="s">
        <v>509</v>
      </c>
      <c r="R208" s="39" t="s">
        <v>72</v>
      </c>
      <c r="S208" s="39" t="s">
        <v>73</v>
      </c>
      <c r="T208" s="50">
        <v>46146</v>
      </c>
      <c r="U208" s="50">
        <v>46156</v>
      </c>
      <c r="V208" s="39">
        <v>10</v>
      </c>
      <c r="W208" s="47" t="s">
        <v>74</v>
      </c>
      <c r="X208" s="44" t="s">
        <v>75</v>
      </c>
    </row>
    <row r="209" s="4" customFormat="1" ht="180" customHeight="1" spans="1:24">
      <c r="A209" s="38">
        <v>205</v>
      </c>
      <c r="B209" s="39" t="s">
        <v>63</v>
      </c>
      <c r="C209" s="45" t="s">
        <v>98</v>
      </c>
      <c r="D209" s="39" t="s">
        <v>464</v>
      </c>
      <c r="E209" s="39" t="s">
        <v>519</v>
      </c>
      <c r="F209" s="39" t="s">
        <v>32</v>
      </c>
      <c r="G209" s="39" t="s">
        <v>77</v>
      </c>
      <c r="H209" s="39" t="s">
        <v>522</v>
      </c>
      <c r="I209" s="39" t="s">
        <v>417</v>
      </c>
      <c r="J209" s="39"/>
      <c r="K209" s="39">
        <v>25</v>
      </c>
      <c r="L209" s="39">
        <v>5</v>
      </c>
      <c r="M209" s="39">
        <f t="shared" si="8"/>
        <v>125</v>
      </c>
      <c r="N209" s="39" t="s">
        <v>41</v>
      </c>
      <c r="O209" s="39" t="s">
        <v>34</v>
      </c>
      <c r="P209" s="39" t="s">
        <v>355</v>
      </c>
      <c r="Q209" s="39" t="s">
        <v>509</v>
      </c>
      <c r="R209" s="39" t="s">
        <v>72</v>
      </c>
      <c r="S209" s="39" t="s">
        <v>73</v>
      </c>
      <c r="T209" s="50">
        <v>46147</v>
      </c>
      <c r="U209" s="50">
        <v>46157</v>
      </c>
      <c r="V209" s="39">
        <v>10</v>
      </c>
      <c r="W209" s="47" t="s">
        <v>74</v>
      </c>
      <c r="X209" s="44" t="s">
        <v>75</v>
      </c>
    </row>
    <row r="210" s="4" customFormat="1" ht="180" customHeight="1" spans="1:24">
      <c r="A210" s="38">
        <v>206</v>
      </c>
      <c r="B210" s="39" t="s">
        <v>63</v>
      </c>
      <c r="C210" s="45" t="s">
        <v>98</v>
      </c>
      <c r="D210" s="39" t="s">
        <v>464</v>
      </c>
      <c r="E210" s="39" t="s">
        <v>523</v>
      </c>
      <c r="F210" s="39" t="s">
        <v>32</v>
      </c>
      <c r="G210" s="39" t="s">
        <v>77</v>
      </c>
      <c r="H210" s="39" t="s">
        <v>524</v>
      </c>
      <c r="I210" s="39" t="s">
        <v>417</v>
      </c>
      <c r="J210" s="39"/>
      <c r="K210" s="39">
        <v>30</v>
      </c>
      <c r="L210" s="39">
        <v>5</v>
      </c>
      <c r="M210" s="39">
        <f t="shared" si="8"/>
        <v>150</v>
      </c>
      <c r="N210" s="39" t="s">
        <v>41</v>
      </c>
      <c r="O210" s="39" t="s">
        <v>34</v>
      </c>
      <c r="P210" s="39" t="s">
        <v>355</v>
      </c>
      <c r="Q210" s="39" t="s">
        <v>509</v>
      </c>
      <c r="R210" s="39" t="s">
        <v>72</v>
      </c>
      <c r="S210" s="39" t="s">
        <v>73</v>
      </c>
      <c r="T210" s="46">
        <v>46138</v>
      </c>
      <c r="U210" s="46">
        <v>46148</v>
      </c>
      <c r="V210" s="39">
        <v>11</v>
      </c>
      <c r="W210" s="47" t="s">
        <v>74</v>
      </c>
      <c r="X210" s="44" t="s">
        <v>75</v>
      </c>
    </row>
    <row r="211" s="4" customFormat="1" ht="180" customHeight="1" spans="1:24">
      <c r="A211" s="38">
        <v>207</v>
      </c>
      <c r="B211" s="39" t="s">
        <v>63</v>
      </c>
      <c r="C211" s="45" t="s">
        <v>98</v>
      </c>
      <c r="D211" s="39" t="s">
        <v>464</v>
      </c>
      <c r="E211" s="39" t="s">
        <v>525</v>
      </c>
      <c r="F211" s="39" t="s">
        <v>32</v>
      </c>
      <c r="G211" s="39" t="s">
        <v>77</v>
      </c>
      <c r="H211" s="39" t="s">
        <v>526</v>
      </c>
      <c r="I211" s="39" t="s">
        <v>417</v>
      </c>
      <c r="J211" s="39"/>
      <c r="K211" s="39">
        <v>20</v>
      </c>
      <c r="L211" s="39">
        <v>5</v>
      </c>
      <c r="M211" s="39">
        <f t="shared" si="8"/>
        <v>100</v>
      </c>
      <c r="N211" s="39" t="s">
        <v>41</v>
      </c>
      <c r="O211" s="39" t="s">
        <v>34</v>
      </c>
      <c r="P211" s="39" t="s">
        <v>355</v>
      </c>
      <c r="Q211" s="39" t="s">
        <v>509</v>
      </c>
      <c r="R211" s="39" t="s">
        <v>72</v>
      </c>
      <c r="S211" s="39" t="s">
        <v>73</v>
      </c>
      <c r="T211" s="46">
        <v>46122</v>
      </c>
      <c r="U211" s="46">
        <v>46149</v>
      </c>
      <c r="V211" s="39">
        <v>28</v>
      </c>
      <c r="W211" s="47" t="s">
        <v>74</v>
      </c>
      <c r="X211" s="44" t="s">
        <v>75</v>
      </c>
    </row>
    <row r="212" s="4" customFormat="1" ht="180" customHeight="1" spans="1:24">
      <c r="A212" s="38">
        <v>208</v>
      </c>
      <c r="B212" s="39" t="s">
        <v>63</v>
      </c>
      <c r="C212" s="45" t="s">
        <v>92</v>
      </c>
      <c r="D212" s="39" t="s">
        <v>464</v>
      </c>
      <c r="E212" s="39" t="s">
        <v>490</v>
      </c>
      <c r="F212" s="39" t="s">
        <v>32</v>
      </c>
      <c r="G212" s="39" t="s">
        <v>77</v>
      </c>
      <c r="H212" s="39" t="s">
        <v>527</v>
      </c>
      <c r="I212" s="39" t="s">
        <v>417</v>
      </c>
      <c r="J212" s="39"/>
      <c r="K212" s="39">
        <v>25</v>
      </c>
      <c r="L212" s="39">
        <v>5</v>
      </c>
      <c r="M212" s="39">
        <f t="shared" si="8"/>
        <v>125</v>
      </c>
      <c r="N212" s="39" t="s">
        <v>41</v>
      </c>
      <c r="O212" s="39" t="s">
        <v>34</v>
      </c>
      <c r="P212" s="39" t="s">
        <v>355</v>
      </c>
      <c r="Q212" s="39" t="s">
        <v>509</v>
      </c>
      <c r="R212" s="39" t="s">
        <v>72</v>
      </c>
      <c r="S212" s="39" t="s">
        <v>73</v>
      </c>
      <c r="T212" s="46">
        <v>46137</v>
      </c>
      <c r="U212" s="46">
        <v>46150</v>
      </c>
      <c r="V212" s="39">
        <v>15</v>
      </c>
      <c r="W212" s="47" t="s">
        <v>74</v>
      </c>
      <c r="X212" s="44" t="s">
        <v>75</v>
      </c>
    </row>
    <row r="213" s="4" customFormat="1" ht="180" customHeight="1" spans="1:24">
      <c r="A213" s="38">
        <v>209</v>
      </c>
      <c r="B213" s="39" t="s">
        <v>63</v>
      </c>
      <c r="C213" s="45" t="s">
        <v>92</v>
      </c>
      <c r="D213" s="39" t="s">
        <v>464</v>
      </c>
      <c r="E213" s="39" t="s">
        <v>490</v>
      </c>
      <c r="F213" s="39" t="s">
        <v>32</v>
      </c>
      <c r="G213" s="39" t="s">
        <v>77</v>
      </c>
      <c r="H213" s="39" t="s">
        <v>528</v>
      </c>
      <c r="I213" s="39" t="s">
        <v>417</v>
      </c>
      <c r="J213" s="39"/>
      <c r="K213" s="39">
        <v>30</v>
      </c>
      <c r="L213" s="39">
        <v>5</v>
      </c>
      <c r="M213" s="39">
        <f t="shared" si="8"/>
        <v>150</v>
      </c>
      <c r="N213" s="39" t="s">
        <v>41</v>
      </c>
      <c r="O213" s="39" t="s">
        <v>34</v>
      </c>
      <c r="P213" s="39" t="s">
        <v>355</v>
      </c>
      <c r="Q213" s="39" t="s">
        <v>509</v>
      </c>
      <c r="R213" s="39" t="s">
        <v>72</v>
      </c>
      <c r="S213" s="39" t="s">
        <v>73</v>
      </c>
      <c r="T213" s="50">
        <v>46143</v>
      </c>
      <c r="U213" s="50">
        <v>46153</v>
      </c>
      <c r="V213" s="39">
        <v>10</v>
      </c>
      <c r="W213" s="47" t="s">
        <v>74</v>
      </c>
      <c r="X213" s="44" t="s">
        <v>75</v>
      </c>
    </row>
    <row r="214" s="4" customFormat="1" ht="180" customHeight="1" spans="1:24">
      <c r="A214" s="38">
        <v>210</v>
      </c>
      <c r="B214" s="39" t="s">
        <v>63</v>
      </c>
      <c r="C214" s="45" t="s">
        <v>92</v>
      </c>
      <c r="D214" s="39" t="s">
        <v>464</v>
      </c>
      <c r="E214" s="39" t="s">
        <v>490</v>
      </c>
      <c r="F214" s="39" t="s">
        <v>32</v>
      </c>
      <c r="G214" s="39" t="s">
        <v>77</v>
      </c>
      <c r="H214" s="39" t="s">
        <v>529</v>
      </c>
      <c r="I214" s="39" t="s">
        <v>417</v>
      </c>
      <c r="J214" s="39"/>
      <c r="K214" s="39">
        <v>20</v>
      </c>
      <c r="L214" s="39">
        <v>5</v>
      </c>
      <c r="M214" s="39">
        <f t="shared" si="8"/>
        <v>100</v>
      </c>
      <c r="N214" s="39" t="s">
        <v>41</v>
      </c>
      <c r="O214" s="39" t="s">
        <v>34</v>
      </c>
      <c r="P214" s="39" t="s">
        <v>355</v>
      </c>
      <c r="Q214" s="39" t="s">
        <v>509</v>
      </c>
      <c r="R214" s="39" t="s">
        <v>72</v>
      </c>
      <c r="S214" s="39" t="s">
        <v>73</v>
      </c>
      <c r="T214" s="50">
        <v>46144</v>
      </c>
      <c r="U214" s="50">
        <v>46154</v>
      </c>
      <c r="V214" s="39">
        <v>11</v>
      </c>
      <c r="W214" s="47" t="s">
        <v>74</v>
      </c>
      <c r="X214" s="44" t="s">
        <v>75</v>
      </c>
    </row>
    <row r="215" s="4" customFormat="1" ht="180" customHeight="1" spans="1:24">
      <c r="A215" s="38">
        <v>211</v>
      </c>
      <c r="B215" s="39" t="s">
        <v>63</v>
      </c>
      <c r="C215" s="45" t="s">
        <v>102</v>
      </c>
      <c r="D215" s="39" t="s">
        <v>464</v>
      </c>
      <c r="E215" s="39" t="s">
        <v>530</v>
      </c>
      <c r="F215" s="39" t="s">
        <v>32</v>
      </c>
      <c r="G215" s="39" t="s">
        <v>77</v>
      </c>
      <c r="H215" s="39" t="s">
        <v>531</v>
      </c>
      <c r="I215" s="39" t="s">
        <v>417</v>
      </c>
      <c r="J215" s="39"/>
      <c r="K215" s="39">
        <v>25</v>
      </c>
      <c r="L215" s="39">
        <v>5</v>
      </c>
      <c r="M215" s="39">
        <f t="shared" si="8"/>
        <v>125</v>
      </c>
      <c r="N215" s="39" t="s">
        <v>41</v>
      </c>
      <c r="O215" s="39" t="s">
        <v>34</v>
      </c>
      <c r="P215" s="39" t="s">
        <v>355</v>
      </c>
      <c r="Q215" s="39" t="s">
        <v>509</v>
      </c>
      <c r="R215" s="39" t="s">
        <v>72</v>
      </c>
      <c r="S215" s="39" t="s">
        <v>73</v>
      </c>
      <c r="T215" s="50">
        <v>46145</v>
      </c>
      <c r="U215" s="50">
        <v>46155</v>
      </c>
      <c r="V215" s="39">
        <v>10</v>
      </c>
      <c r="W215" s="47" t="s">
        <v>74</v>
      </c>
      <c r="X215" s="44" t="s">
        <v>75</v>
      </c>
    </row>
    <row r="216" s="4" customFormat="1" ht="180" customHeight="1" spans="1:24">
      <c r="A216" s="38">
        <v>212</v>
      </c>
      <c r="B216" s="39" t="s">
        <v>63</v>
      </c>
      <c r="C216" s="45" t="s">
        <v>102</v>
      </c>
      <c r="D216" s="39" t="s">
        <v>464</v>
      </c>
      <c r="E216" s="39" t="s">
        <v>530</v>
      </c>
      <c r="F216" s="39" t="s">
        <v>32</v>
      </c>
      <c r="G216" s="39" t="s">
        <v>77</v>
      </c>
      <c r="H216" s="39" t="s">
        <v>532</v>
      </c>
      <c r="I216" s="39" t="s">
        <v>417</v>
      </c>
      <c r="J216" s="39"/>
      <c r="K216" s="39">
        <v>30</v>
      </c>
      <c r="L216" s="39">
        <v>5</v>
      </c>
      <c r="M216" s="39">
        <f t="shared" si="8"/>
        <v>150</v>
      </c>
      <c r="N216" s="39" t="s">
        <v>41</v>
      </c>
      <c r="O216" s="39" t="s">
        <v>34</v>
      </c>
      <c r="P216" s="39" t="s">
        <v>355</v>
      </c>
      <c r="Q216" s="39" t="s">
        <v>509</v>
      </c>
      <c r="R216" s="39" t="s">
        <v>72</v>
      </c>
      <c r="S216" s="39" t="s">
        <v>73</v>
      </c>
      <c r="T216" s="50">
        <v>46146</v>
      </c>
      <c r="U216" s="50">
        <v>46156</v>
      </c>
      <c r="V216" s="39">
        <v>10</v>
      </c>
      <c r="W216" s="47" t="s">
        <v>74</v>
      </c>
      <c r="X216" s="44" t="s">
        <v>75</v>
      </c>
    </row>
    <row r="217" s="4" customFormat="1" ht="180" customHeight="1" spans="1:24">
      <c r="A217" s="38">
        <v>213</v>
      </c>
      <c r="B217" s="39" t="s">
        <v>63</v>
      </c>
      <c r="C217" s="45" t="s">
        <v>102</v>
      </c>
      <c r="D217" s="39" t="s">
        <v>464</v>
      </c>
      <c r="E217" s="39" t="s">
        <v>530</v>
      </c>
      <c r="F217" s="39" t="s">
        <v>32</v>
      </c>
      <c r="G217" s="39" t="s">
        <v>77</v>
      </c>
      <c r="H217" s="39" t="s">
        <v>533</v>
      </c>
      <c r="I217" s="39" t="s">
        <v>417</v>
      </c>
      <c r="J217" s="39"/>
      <c r="K217" s="39">
        <v>20</v>
      </c>
      <c r="L217" s="39">
        <v>5</v>
      </c>
      <c r="M217" s="39">
        <f t="shared" si="8"/>
        <v>100</v>
      </c>
      <c r="N217" s="39" t="s">
        <v>41</v>
      </c>
      <c r="O217" s="39" t="s">
        <v>34</v>
      </c>
      <c r="P217" s="39" t="s">
        <v>355</v>
      </c>
      <c r="Q217" s="39" t="s">
        <v>509</v>
      </c>
      <c r="R217" s="39" t="s">
        <v>72</v>
      </c>
      <c r="S217" s="39" t="s">
        <v>73</v>
      </c>
      <c r="T217" s="50">
        <v>46147</v>
      </c>
      <c r="U217" s="50">
        <v>46157</v>
      </c>
      <c r="V217" s="39">
        <v>10</v>
      </c>
      <c r="W217" s="47" t="s">
        <v>74</v>
      </c>
      <c r="X217" s="44" t="s">
        <v>75</v>
      </c>
    </row>
    <row r="218" s="4" customFormat="1" ht="180" customHeight="1" spans="1:24">
      <c r="A218" s="38">
        <v>214</v>
      </c>
      <c r="B218" s="39" t="s">
        <v>63</v>
      </c>
      <c r="C218" s="45" t="s">
        <v>98</v>
      </c>
      <c r="D218" s="39" t="s">
        <v>464</v>
      </c>
      <c r="E218" s="39" t="s">
        <v>534</v>
      </c>
      <c r="F218" s="39" t="s">
        <v>32</v>
      </c>
      <c r="G218" s="39" t="s">
        <v>77</v>
      </c>
      <c r="H218" s="39" t="s">
        <v>535</v>
      </c>
      <c r="I218" s="39" t="s">
        <v>417</v>
      </c>
      <c r="J218" s="39"/>
      <c r="K218" s="39">
        <v>25</v>
      </c>
      <c r="L218" s="39">
        <v>5</v>
      </c>
      <c r="M218" s="39">
        <f t="shared" si="8"/>
        <v>125</v>
      </c>
      <c r="N218" s="39" t="s">
        <v>41</v>
      </c>
      <c r="O218" s="39" t="s">
        <v>34</v>
      </c>
      <c r="P218" s="39" t="s">
        <v>355</v>
      </c>
      <c r="Q218" s="39" t="s">
        <v>509</v>
      </c>
      <c r="R218" s="39" t="s">
        <v>72</v>
      </c>
      <c r="S218" s="39" t="s">
        <v>73</v>
      </c>
      <c r="T218" s="50">
        <v>46147</v>
      </c>
      <c r="U218" s="50">
        <v>46157</v>
      </c>
      <c r="V218" s="39">
        <v>10</v>
      </c>
      <c r="W218" s="47" t="s">
        <v>74</v>
      </c>
      <c r="X218" s="44" t="s">
        <v>75</v>
      </c>
    </row>
    <row r="219" s="4" customFormat="1" ht="180" customHeight="1" spans="1:24">
      <c r="A219" s="38">
        <v>215</v>
      </c>
      <c r="B219" s="39" t="s">
        <v>63</v>
      </c>
      <c r="C219" s="45" t="s">
        <v>102</v>
      </c>
      <c r="D219" s="39" t="s">
        <v>464</v>
      </c>
      <c r="E219" s="39" t="s">
        <v>536</v>
      </c>
      <c r="F219" s="39" t="s">
        <v>32</v>
      </c>
      <c r="G219" s="39" t="s">
        <v>77</v>
      </c>
      <c r="H219" s="39" t="s">
        <v>537</v>
      </c>
      <c r="I219" s="39" t="s">
        <v>417</v>
      </c>
      <c r="J219" s="39"/>
      <c r="K219" s="39">
        <v>30</v>
      </c>
      <c r="L219" s="39">
        <v>5</v>
      </c>
      <c r="M219" s="39">
        <f t="shared" si="8"/>
        <v>150</v>
      </c>
      <c r="N219" s="39" t="s">
        <v>41</v>
      </c>
      <c r="O219" s="39" t="s">
        <v>34</v>
      </c>
      <c r="P219" s="39" t="s">
        <v>355</v>
      </c>
      <c r="Q219" s="39" t="s">
        <v>509</v>
      </c>
      <c r="R219" s="39" t="s">
        <v>72</v>
      </c>
      <c r="S219" s="39" t="s">
        <v>73</v>
      </c>
      <c r="T219" s="46">
        <v>46138</v>
      </c>
      <c r="U219" s="46">
        <v>46148</v>
      </c>
      <c r="V219" s="39">
        <v>11</v>
      </c>
      <c r="W219" s="47" t="s">
        <v>74</v>
      </c>
      <c r="X219" s="44" t="s">
        <v>75</v>
      </c>
    </row>
    <row r="220" s="4" customFormat="1" ht="180" customHeight="1" spans="1:24">
      <c r="A220" s="38">
        <v>216</v>
      </c>
      <c r="B220" s="39" t="s">
        <v>63</v>
      </c>
      <c r="C220" s="45" t="s">
        <v>102</v>
      </c>
      <c r="D220" s="39" t="s">
        <v>464</v>
      </c>
      <c r="E220" s="39" t="s">
        <v>536</v>
      </c>
      <c r="F220" s="39" t="s">
        <v>32</v>
      </c>
      <c r="G220" s="39" t="s">
        <v>77</v>
      </c>
      <c r="H220" s="39" t="s">
        <v>538</v>
      </c>
      <c r="I220" s="39" t="s">
        <v>417</v>
      </c>
      <c r="J220" s="39"/>
      <c r="K220" s="39">
        <v>20</v>
      </c>
      <c r="L220" s="39">
        <v>5</v>
      </c>
      <c r="M220" s="39">
        <f t="shared" si="8"/>
        <v>100</v>
      </c>
      <c r="N220" s="39" t="s">
        <v>41</v>
      </c>
      <c r="O220" s="39" t="s">
        <v>34</v>
      </c>
      <c r="P220" s="39" t="s">
        <v>355</v>
      </c>
      <c r="Q220" s="39" t="s">
        <v>509</v>
      </c>
      <c r="R220" s="39" t="s">
        <v>72</v>
      </c>
      <c r="S220" s="39" t="s">
        <v>73</v>
      </c>
      <c r="T220" s="46">
        <v>46122</v>
      </c>
      <c r="U220" s="46">
        <v>46149</v>
      </c>
      <c r="V220" s="39">
        <v>28</v>
      </c>
      <c r="W220" s="47" t="s">
        <v>74</v>
      </c>
      <c r="X220" s="44" t="s">
        <v>75</v>
      </c>
    </row>
    <row r="221" s="4" customFormat="1" ht="180" customHeight="1" spans="1:24">
      <c r="A221" s="38">
        <v>217</v>
      </c>
      <c r="B221" s="39" t="s">
        <v>63</v>
      </c>
      <c r="C221" s="45" t="s">
        <v>102</v>
      </c>
      <c r="D221" s="39" t="s">
        <v>464</v>
      </c>
      <c r="E221" s="39" t="s">
        <v>539</v>
      </c>
      <c r="F221" s="39" t="s">
        <v>32</v>
      </c>
      <c r="G221" s="39" t="s">
        <v>77</v>
      </c>
      <c r="H221" s="39" t="s">
        <v>540</v>
      </c>
      <c r="I221" s="39" t="s">
        <v>417</v>
      </c>
      <c r="J221" s="39"/>
      <c r="K221" s="39">
        <v>25</v>
      </c>
      <c r="L221" s="39">
        <v>5</v>
      </c>
      <c r="M221" s="39">
        <f t="shared" si="8"/>
        <v>125</v>
      </c>
      <c r="N221" s="39" t="s">
        <v>41</v>
      </c>
      <c r="O221" s="39" t="s">
        <v>34</v>
      </c>
      <c r="P221" s="39" t="s">
        <v>355</v>
      </c>
      <c r="Q221" s="39" t="s">
        <v>509</v>
      </c>
      <c r="R221" s="39" t="s">
        <v>72</v>
      </c>
      <c r="S221" s="39" t="s">
        <v>73</v>
      </c>
      <c r="T221" s="46">
        <v>46137</v>
      </c>
      <c r="U221" s="46">
        <v>46150</v>
      </c>
      <c r="V221" s="39">
        <v>15</v>
      </c>
      <c r="W221" s="47" t="s">
        <v>74</v>
      </c>
      <c r="X221" s="44" t="s">
        <v>75</v>
      </c>
    </row>
    <row r="222" s="4" customFormat="1" ht="180" customHeight="1" spans="1:24">
      <c r="A222" s="38">
        <v>218</v>
      </c>
      <c r="B222" s="39" t="s">
        <v>63</v>
      </c>
      <c r="C222" s="45" t="s">
        <v>102</v>
      </c>
      <c r="D222" s="39" t="s">
        <v>464</v>
      </c>
      <c r="E222" s="39" t="s">
        <v>539</v>
      </c>
      <c r="F222" s="39" t="s">
        <v>32</v>
      </c>
      <c r="G222" s="39" t="s">
        <v>77</v>
      </c>
      <c r="H222" s="39" t="s">
        <v>541</v>
      </c>
      <c r="I222" s="39" t="s">
        <v>417</v>
      </c>
      <c r="J222" s="39"/>
      <c r="K222" s="39">
        <v>30</v>
      </c>
      <c r="L222" s="39">
        <v>5</v>
      </c>
      <c r="M222" s="39">
        <f t="shared" si="8"/>
        <v>150</v>
      </c>
      <c r="N222" s="39" t="s">
        <v>41</v>
      </c>
      <c r="O222" s="39" t="s">
        <v>34</v>
      </c>
      <c r="P222" s="39" t="s">
        <v>355</v>
      </c>
      <c r="Q222" s="39" t="s">
        <v>509</v>
      </c>
      <c r="R222" s="39" t="s">
        <v>72</v>
      </c>
      <c r="S222" s="39" t="s">
        <v>73</v>
      </c>
      <c r="T222" s="50">
        <v>46143</v>
      </c>
      <c r="U222" s="50">
        <v>46153</v>
      </c>
      <c r="V222" s="39">
        <v>10</v>
      </c>
      <c r="W222" s="47" t="s">
        <v>74</v>
      </c>
      <c r="X222" s="44" t="s">
        <v>75</v>
      </c>
    </row>
    <row r="223" s="4" customFormat="1" ht="180" customHeight="1" spans="1:24">
      <c r="A223" s="38">
        <v>219</v>
      </c>
      <c r="B223" s="39" t="s">
        <v>63</v>
      </c>
      <c r="C223" s="45" t="s">
        <v>102</v>
      </c>
      <c r="D223" s="39" t="s">
        <v>464</v>
      </c>
      <c r="E223" s="39" t="s">
        <v>542</v>
      </c>
      <c r="F223" s="39" t="s">
        <v>32</v>
      </c>
      <c r="G223" s="39" t="s">
        <v>77</v>
      </c>
      <c r="H223" s="39" t="s">
        <v>543</v>
      </c>
      <c r="I223" s="39" t="s">
        <v>417</v>
      </c>
      <c r="J223" s="39"/>
      <c r="K223" s="39">
        <v>20</v>
      </c>
      <c r="L223" s="39">
        <v>5</v>
      </c>
      <c r="M223" s="39">
        <f t="shared" si="8"/>
        <v>100</v>
      </c>
      <c r="N223" s="39" t="s">
        <v>41</v>
      </c>
      <c r="O223" s="39" t="s">
        <v>34</v>
      </c>
      <c r="P223" s="39" t="s">
        <v>355</v>
      </c>
      <c r="Q223" s="39" t="s">
        <v>509</v>
      </c>
      <c r="R223" s="39" t="s">
        <v>72</v>
      </c>
      <c r="S223" s="39" t="s">
        <v>73</v>
      </c>
      <c r="T223" s="50">
        <v>46144</v>
      </c>
      <c r="U223" s="50">
        <v>46154</v>
      </c>
      <c r="V223" s="39">
        <v>11</v>
      </c>
      <c r="W223" s="47" t="s">
        <v>74</v>
      </c>
      <c r="X223" s="44" t="s">
        <v>75</v>
      </c>
    </row>
    <row r="224" s="4" customFormat="1" ht="180" customHeight="1" spans="1:24">
      <c r="A224" s="38">
        <v>220</v>
      </c>
      <c r="B224" s="39" t="s">
        <v>63</v>
      </c>
      <c r="C224" s="45" t="s">
        <v>102</v>
      </c>
      <c r="D224" s="39" t="s">
        <v>464</v>
      </c>
      <c r="E224" s="39" t="s">
        <v>544</v>
      </c>
      <c r="F224" s="39" t="s">
        <v>32</v>
      </c>
      <c r="G224" s="39" t="s">
        <v>77</v>
      </c>
      <c r="H224" s="39" t="s">
        <v>545</v>
      </c>
      <c r="I224" s="39" t="s">
        <v>417</v>
      </c>
      <c r="J224" s="39"/>
      <c r="K224" s="39">
        <v>25</v>
      </c>
      <c r="L224" s="39">
        <v>5</v>
      </c>
      <c r="M224" s="39">
        <f t="shared" si="8"/>
        <v>125</v>
      </c>
      <c r="N224" s="39" t="s">
        <v>41</v>
      </c>
      <c r="O224" s="39" t="s">
        <v>34</v>
      </c>
      <c r="P224" s="39" t="s">
        <v>355</v>
      </c>
      <c r="Q224" s="39" t="s">
        <v>509</v>
      </c>
      <c r="R224" s="39" t="s">
        <v>72</v>
      </c>
      <c r="S224" s="39" t="s">
        <v>73</v>
      </c>
      <c r="T224" s="50">
        <v>46147</v>
      </c>
      <c r="U224" s="50">
        <v>46157</v>
      </c>
      <c r="V224" s="39">
        <v>10</v>
      </c>
      <c r="W224" s="47" t="s">
        <v>74</v>
      </c>
      <c r="X224" s="44" t="s">
        <v>75</v>
      </c>
    </row>
    <row r="225" s="4" customFormat="1" ht="180" customHeight="1" spans="1:24">
      <c r="A225" s="38">
        <v>221</v>
      </c>
      <c r="B225" s="39" t="s">
        <v>63</v>
      </c>
      <c r="C225" s="45" t="s">
        <v>102</v>
      </c>
      <c r="D225" s="39" t="s">
        <v>464</v>
      </c>
      <c r="E225" s="39" t="s">
        <v>544</v>
      </c>
      <c r="F225" s="39" t="s">
        <v>32</v>
      </c>
      <c r="G225" s="39" t="s">
        <v>77</v>
      </c>
      <c r="H225" s="39" t="s">
        <v>546</v>
      </c>
      <c r="I225" s="39" t="s">
        <v>417</v>
      </c>
      <c r="J225" s="39"/>
      <c r="K225" s="39">
        <v>30</v>
      </c>
      <c r="L225" s="39">
        <v>5</v>
      </c>
      <c r="M225" s="39">
        <f t="shared" si="8"/>
        <v>150</v>
      </c>
      <c r="N225" s="39" t="s">
        <v>41</v>
      </c>
      <c r="O225" s="39" t="s">
        <v>34</v>
      </c>
      <c r="P225" s="39" t="s">
        <v>355</v>
      </c>
      <c r="Q225" s="39" t="s">
        <v>509</v>
      </c>
      <c r="R225" s="39" t="s">
        <v>72</v>
      </c>
      <c r="S225" s="39" t="s">
        <v>73</v>
      </c>
      <c r="T225" s="46">
        <v>46138</v>
      </c>
      <c r="U225" s="46">
        <v>46148</v>
      </c>
      <c r="V225" s="39">
        <v>11</v>
      </c>
      <c r="W225" s="47" t="s">
        <v>74</v>
      </c>
      <c r="X225" s="44" t="s">
        <v>75</v>
      </c>
    </row>
    <row r="226" s="4" customFormat="1" ht="180" customHeight="1" spans="1:24">
      <c r="A226" s="38">
        <v>222</v>
      </c>
      <c r="B226" s="39" t="s">
        <v>63</v>
      </c>
      <c r="C226" s="45" t="s">
        <v>102</v>
      </c>
      <c r="D226" s="39" t="s">
        <v>464</v>
      </c>
      <c r="E226" s="39" t="s">
        <v>547</v>
      </c>
      <c r="F226" s="39" t="s">
        <v>32</v>
      </c>
      <c r="G226" s="39" t="s">
        <v>77</v>
      </c>
      <c r="H226" s="39" t="s">
        <v>548</v>
      </c>
      <c r="I226" s="39" t="s">
        <v>417</v>
      </c>
      <c r="J226" s="39"/>
      <c r="K226" s="39">
        <v>20</v>
      </c>
      <c r="L226" s="39">
        <v>5</v>
      </c>
      <c r="M226" s="39">
        <f t="shared" si="8"/>
        <v>100</v>
      </c>
      <c r="N226" s="39" t="s">
        <v>41</v>
      </c>
      <c r="O226" s="39" t="s">
        <v>34</v>
      </c>
      <c r="P226" s="39" t="s">
        <v>355</v>
      </c>
      <c r="Q226" s="39" t="s">
        <v>509</v>
      </c>
      <c r="R226" s="39" t="s">
        <v>72</v>
      </c>
      <c r="S226" s="39" t="s">
        <v>73</v>
      </c>
      <c r="T226" s="46">
        <v>46122</v>
      </c>
      <c r="U226" s="46">
        <v>46149</v>
      </c>
      <c r="V226" s="39">
        <v>28</v>
      </c>
      <c r="W226" s="47" t="s">
        <v>74</v>
      </c>
      <c r="X226" s="44" t="s">
        <v>75</v>
      </c>
    </row>
    <row r="227" s="4" customFormat="1" ht="180" customHeight="1" spans="1:24">
      <c r="A227" s="38">
        <v>223</v>
      </c>
      <c r="B227" s="39" t="s">
        <v>63</v>
      </c>
      <c r="C227" s="45" t="s">
        <v>102</v>
      </c>
      <c r="D227" s="39" t="s">
        <v>464</v>
      </c>
      <c r="E227" s="39" t="s">
        <v>549</v>
      </c>
      <c r="F227" s="39" t="s">
        <v>32</v>
      </c>
      <c r="G227" s="39" t="s">
        <v>77</v>
      </c>
      <c r="H227" s="39" t="s">
        <v>550</v>
      </c>
      <c r="I227" s="39" t="s">
        <v>417</v>
      </c>
      <c r="J227" s="39"/>
      <c r="K227" s="39">
        <v>25</v>
      </c>
      <c r="L227" s="39">
        <v>5</v>
      </c>
      <c r="M227" s="39">
        <f t="shared" si="8"/>
        <v>125</v>
      </c>
      <c r="N227" s="39" t="s">
        <v>41</v>
      </c>
      <c r="O227" s="39" t="s">
        <v>34</v>
      </c>
      <c r="P227" s="39" t="s">
        <v>355</v>
      </c>
      <c r="Q227" s="39" t="s">
        <v>509</v>
      </c>
      <c r="R227" s="39" t="s">
        <v>72</v>
      </c>
      <c r="S227" s="39" t="s">
        <v>73</v>
      </c>
      <c r="T227" s="46">
        <v>46137</v>
      </c>
      <c r="U227" s="46">
        <v>46150</v>
      </c>
      <c r="V227" s="39">
        <v>15</v>
      </c>
      <c r="W227" s="47" t="s">
        <v>74</v>
      </c>
      <c r="X227" s="44" t="s">
        <v>75</v>
      </c>
    </row>
    <row r="228" s="4" customFormat="1" ht="180" customHeight="1" spans="1:24">
      <c r="A228" s="38">
        <v>224</v>
      </c>
      <c r="B228" s="39" t="s">
        <v>63</v>
      </c>
      <c r="C228" s="45" t="s">
        <v>102</v>
      </c>
      <c r="D228" s="39" t="s">
        <v>464</v>
      </c>
      <c r="E228" s="39" t="s">
        <v>551</v>
      </c>
      <c r="F228" s="39" t="s">
        <v>32</v>
      </c>
      <c r="G228" s="39" t="s">
        <v>77</v>
      </c>
      <c r="H228" s="39" t="s">
        <v>552</v>
      </c>
      <c r="I228" s="39" t="s">
        <v>417</v>
      </c>
      <c r="J228" s="39"/>
      <c r="K228" s="39">
        <v>30</v>
      </c>
      <c r="L228" s="39">
        <v>5</v>
      </c>
      <c r="M228" s="39">
        <f t="shared" si="8"/>
        <v>150</v>
      </c>
      <c r="N228" s="39" t="s">
        <v>41</v>
      </c>
      <c r="O228" s="39" t="s">
        <v>34</v>
      </c>
      <c r="P228" s="39" t="s">
        <v>355</v>
      </c>
      <c r="Q228" s="39" t="s">
        <v>509</v>
      </c>
      <c r="R228" s="39" t="s">
        <v>72</v>
      </c>
      <c r="S228" s="39" t="s">
        <v>73</v>
      </c>
      <c r="T228" s="50">
        <v>46143</v>
      </c>
      <c r="U228" s="50">
        <v>46153</v>
      </c>
      <c r="V228" s="39">
        <v>10</v>
      </c>
      <c r="W228" s="47" t="s">
        <v>74</v>
      </c>
      <c r="X228" s="44" t="s">
        <v>75</v>
      </c>
    </row>
    <row r="229" s="4" customFormat="1" ht="180" customHeight="1" spans="1:24">
      <c r="A229" s="38">
        <v>225</v>
      </c>
      <c r="B229" s="39" t="s">
        <v>63</v>
      </c>
      <c r="C229" s="45" t="s">
        <v>102</v>
      </c>
      <c r="D229" s="39" t="s">
        <v>464</v>
      </c>
      <c r="E229" s="39" t="s">
        <v>553</v>
      </c>
      <c r="F229" s="39" t="s">
        <v>32</v>
      </c>
      <c r="G229" s="39" t="s">
        <v>77</v>
      </c>
      <c r="H229" s="39" t="s">
        <v>554</v>
      </c>
      <c r="I229" s="39" t="s">
        <v>417</v>
      </c>
      <c r="J229" s="39"/>
      <c r="K229" s="39">
        <v>20</v>
      </c>
      <c r="L229" s="39">
        <v>5</v>
      </c>
      <c r="M229" s="39">
        <f t="shared" si="8"/>
        <v>100</v>
      </c>
      <c r="N229" s="39" t="s">
        <v>41</v>
      </c>
      <c r="O229" s="39" t="s">
        <v>34</v>
      </c>
      <c r="P229" s="39" t="s">
        <v>355</v>
      </c>
      <c r="Q229" s="39" t="s">
        <v>509</v>
      </c>
      <c r="R229" s="39" t="s">
        <v>72</v>
      </c>
      <c r="S229" s="39" t="s">
        <v>73</v>
      </c>
      <c r="T229" s="50">
        <v>46144</v>
      </c>
      <c r="U229" s="50">
        <v>46154</v>
      </c>
      <c r="V229" s="39">
        <v>11</v>
      </c>
      <c r="W229" s="47" t="s">
        <v>74</v>
      </c>
      <c r="X229" s="44" t="s">
        <v>75</v>
      </c>
    </row>
    <row r="230" s="4" customFormat="1" ht="180" customHeight="1" spans="1:24">
      <c r="A230" s="38">
        <v>226</v>
      </c>
      <c r="B230" s="39" t="s">
        <v>63</v>
      </c>
      <c r="C230" s="45" t="s">
        <v>102</v>
      </c>
      <c r="D230" s="39" t="s">
        <v>464</v>
      </c>
      <c r="E230" s="39" t="s">
        <v>555</v>
      </c>
      <c r="F230" s="39" t="s">
        <v>32</v>
      </c>
      <c r="G230" s="39" t="s">
        <v>77</v>
      </c>
      <c r="H230" s="39" t="s">
        <v>556</v>
      </c>
      <c r="I230" s="39" t="s">
        <v>417</v>
      </c>
      <c r="J230" s="39"/>
      <c r="K230" s="39">
        <v>25</v>
      </c>
      <c r="L230" s="39">
        <v>5</v>
      </c>
      <c r="M230" s="39">
        <f t="shared" si="8"/>
        <v>125</v>
      </c>
      <c r="N230" s="39" t="s">
        <v>41</v>
      </c>
      <c r="O230" s="39" t="s">
        <v>34</v>
      </c>
      <c r="P230" s="39" t="s">
        <v>355</v>
      </c>
      <c r="Q230" s="39" t="s">
        <v>509</v>
      </c>
      <c r="R230" s="39" t="s">
        <v>72</v>
      </c>
      <c r="S230" s="39" t="s">
        <v>73</v>
      </c>
      <c r="T230" s="50">
        <v>46147</v>
      </c>
      <c r="U230" s="50">
        <v>46157</v>
      </c>
      <c r="V230" s="39">
        <v>10</v>
      </c>
      <c r="W230" s="47" t="s">
        <v>74</v>
      </c>
      <c r="X230" s="44" t="s">
        <v>75</v>
      </c>
    </row>
    <row r="231" s="4" customFormat="1" ht="180" customHeight="1" spans="1:24">
      <c r="A231" s="38">
        <v>227</v>
      </c>
      <c r="B231" s="39" t="s">
        <v>63</v>
      </c>
      <c r="C231" s="45" t="s">
        <v>92</v>
      </c>
      <c r="D231" s="39" t="s">
        <v>464</v>
      </c>
      <c r="E231" s="39" t="s">
        <v>490</v>
      </c>
      <c r="F231" s="39" t="s">
        <v>32</v>
      </c>
      <c r="G231" s="39" t="s">
        <v>77</v>
      </c>
      <c r="H231" s="39" t="s">
        <v>557</v>
      </c>
      <c r="I231" s="39" t="s">
        <v>417</v>
      </c>
      <c r="J231" s="39"/>
      <c r="K231" s="39">
        <v>30</v>
      </c>
      <c r="L231" s="39">
        <v>5</v>
      </c>
      <c r="M231" s="39">
        <f t="shared" si="8"/>
        <v>150</v>
      </c>
      <c r="N231" s="39" t="s">
        <v>41</v>
      </c>
      <c r="O231" s="39" t="s">
        <v>34</v>
      </c>
      <c r="P231" s="39" t="s">
        <v>355</v>
      </c>
      <c r="Q231" s="39" t="s">
        <v>509</v>
      </c>
      <c r="R231" s="39" t="s">
        <v>72</v>
      </c>
      <c r="S231" s="39" t="s">
        <v>73</v>
      </c>
      <c r="T231" s="46">
        <v>46138</v>
      </c>
      <c r="U231" s="46">
        <v>46148</v>
      </c>
      <c r="V231" s="39">
        <v>11</v>
      </c>
      <c r="W231" s="47" t="s">
        <v>74</v>
      </c>
      <c r="X231" s="44" t="s">
        <v>75</v>
      </c>
    </row>
    <row r="232" s="4" customFormat="1" ht="180" customHeight="1" spans="1:24">
      <c r="A232" s="38">
        <v>228</v>
      </c>
      <c r="B232" s="39" t="s">
        <v>63</v>
      </c>
      <c r="C232" s="45" t="s">
        <v>92</v>
      </c>
      <c r="D232" s="39" t="s">
        <v>464</v>
      </c>
      <c r="E232" s="39" t="s">
        <v>475</v>
      </c>
      <c r="F232" s="39" t="s">
        <v>32</v>
      </c>
      <c r="G232" s="39" t="s">
        <v>77</v>
      </c>
      <c r="H232" s="39" t="s">
        <v>558</v>
      </c>
      <c r="I232" s="39" t="s">
        <v>417</v>
      </c>
      <c r="J232" s="39"/>
      <c r="K232" s="39">
        <v>20</v>
      </c>
      <c r="L232" s="39">
        <v>5</v>
      </c>
      <c r="M232" s="39">
        <f t="shared" si="8"/>
        <v>100</v>
      </c>
      <c r="N232" s="39" t="s">
        <v>41</v>
      </c>
      <c r="O232" s="39" t="s">
        <v>34</v>
      </c>
      <c r="P232" s="39" t="s">
        <v>355</v>
      </c>
      <c r="Q232" s="39" t="s">
        <v>509</v>
      </c>
      <c r="R232" s="39" t="s">
        <v>72</v>
      </c>
      <c r="S232" s="39" t="s">
        <v>73</v>
      </c>
      <c r="T232" s="46">
        <v>46122</v>
      </c>
      <c r="U232" s="46">
        <v>46149</v>
      </c>
      <c r="V232" s="39">
        <v>28</v>
      </c>
      <c r="W232" s="47" t="s">
        <v>74</v>
      </c>
      <c r="X232" s="44" t="s">
        <v>75</v>
      </c>
    </row>
    <row r="233" s="4" customFormat="1" ht="180" customHeight="1" spans="1:24">
      <c r="A233" s="38">
        <v>229</v>
      </c>
      <c r="B233" s="39" t="s">
        <v>63</v>
      </c>
      <c r="C233" s="45" t="s">
        <v>92</v>
      </c>
      <c r="D233" s="39" t="s">
        <v>464</v>
      </c>
      <c r="E233" s="39" t="s">
        <v>499</v>
      </c>
      <c r="F233" s="39" t="s">
        <v>32</v>
      </c>
      <c r="G233" s="39" t="s">
        <v>77</v>
      </c>
      <c r="H233" s="39" t="s">
        <v>559</v>
      </c>
      <c r="I233" s="39" t="s">
        <v>417</v>
      </c>
      <c r="J233" s="39"/>
      <c r="K233" s="39">
        <v>25</v>
      </c>
      <c r="L233" s="39">
        <v>5</v>
      </c>
      <c r="M233" s="39">
        <f t="shared" si="8"/>
        <v>125</v>
      </c>
      <c r="N233" s="39" t="s">
        <v>41</v>
      </c>
      <c r="O233" s="39" t="s">
        <v>34</v>
      </c>
      <c r="P233" s="39" t="s">
        <v>355</v>
      </c>
      <c r="Q233" s="39" t="s">
        <v>509</v>
      </c>
      <c r="R233" s="39" t="s">
        <v>72</v>
      </c>
      <c r="S233" s="39" t="s">
        <v>73</v>
      </c>
      <c r="T233" s="46">
        <v>46137</v>
      </c>
      <c r="U233" s="46">
        <v>46150</v>
      </c>
      <c r="V233" s="39">
        <v>15</v>
      </c>
      <c r="W233" s="47" t="s">
        <v>74</v>
      </c>
      <c r="X233" s="44" t="s">
        <v>75</v>
      </c>
    </row>
    <row r="234" s="4" customFormat="1" ht="180" customHeight="1" spans="1:24">
      <c r="A234" s="38">
        <v>230</v>
      </c>
      <c r="B234" s="39" t="s">
        <v>63</v>
      </c>
      <c r="C234" s="45" t="s">
        <v>92</v>
      </c>
      <c r="D234" s="39" t="s">
        <v>464</v>
      </c>
      <c r="E234" s="39" t="s">
        <v>560</v>
      </c>
      <c r="F234" s="39" t="s">
        <v>32</v>
      </c>
      <c r="G234" s="39" t="s">
        <v>77</v>
      </c>
      <c r="H234" s="39" t="s">
        <v>560</v>
      </c>
      <c r="I234" s="39" t="s">
        <v>417</v>
      </c>
      <c r="J234" s="39"/>
      <c r="K234" s="39">
        <v>30</v>
      </c>
      <c r="L234" s="39">
        <v>5</v>
      </c>
      <c r="M234" s="39">
        <f t="shared" si="8"/>
        <v>150</v>
      </c>
      <c r="N234" s="39" t="s">
        <v>41</v>
      </c>
      <c r="O234" s="39" t="s">
        <v>34</v>
      </c>
      <c r="P234" s="39" t="s">
        <v>355</v>
      </c>
      <c r="Q234" s="39" t="s">
        <v>509</v>
      </c>
      <c r="R234" s="39" t="s">
        <v>72</v>
      </c>
      <c r="S234" s="39" t="s">
        <v>73</v>
      </c>
      <c r="T234" s="50">
        <v>46143</v>
      </c>
      <c r="U234" s="50">
        <v>46153</v>
      </c>
      <c r="V234" s="39">
        <v>10</v>
      </c>
      <c r="W234" s="47" t="s">
        <v>74</v>
      </c>
      <c r="X234" s="44" t="s">
        <v>75</v>
      </c>
    </row>
    <row r="235" s="4" customFormat="1" ht="180" customHeight="1" spans="1:24">
      <c r="A235" s="38">
        <v>231</v>
      </c>
      <c r="B235" s="39" t="s">
        <v>63</v>
      </c>
      <c r="C235" s="45" t="s">
        <v>92</v>
      </c>
      <c r="D235" s="39" t="s">
        <v>464</v>
      </c>
      <c r="E235" s="39" t="s">
        <v>310</v>
      </c>
      <c r="F235" s="39" t="s">
        <v>32</v>
      </c>
      <c r="G235" s="39" t="s">
        <v>77</v>
      </c>
      <c r="H235" s="39" t="s">
        <v>561</v>
      </c>
      <c r="I235" s="39" t="s">
        <v>417</v>
      </c>
      <c r="J235" s="39"/>
      <c r="K235" s="39">
        <v>20</v>
      </c>
      <c r="L235" s="39">
        <v>5</v>
      </c>
      <c r="M235" s="39">
        <f t="shared" si="8"/>
        <v>100</v>
      </c>
      <c r="N235" s="39" t="s">
        <v>41</v>
      </c>
      <c r="O235" s="39" t="s">
        <v>34</v>
      </c>
      <c r="P235" s="39" t="s">
        <v>355</v>
      </c>
      <c r="Q235" s="39" t="s">
        <v>509</v>
      </c>
      <c r="R235" s="39" t="s">
        <v>72</v>
      </c>
      <c r="S235" s="39" t="s">
        <v>73</v>
      </c>
      <c r="T235" s="50">
        <v>46144</v>
      </c>
      <c r="U235" s="50">
        <v>46154</v>
      </c>
      <c r="V235" s="39">
        <v>11</v>
      </c>
      <c r="W235" s="47" t="s">
        <v>74</v>
      </c>
      <c r="X235" s="44" t="s">
        <v>75</v>
      </c>
    </row>
    <row r="236" s="4" customFormat="1" ht="180" customHeight="1" spans="1:24">
      <c r="A236" s="38">
        <v>232</v>
      </c>
      <c r="B236" s="39" t="s">
        <v>63</v>
      </c>
      <c r="C236" s="45" t="s">
        <v>92</v>
      </c>
      <c r="D236" s="39" t="s">
        <v>464</v>
      </c>
      <c r="E236" s="39" t="s">
        <v>562</v>
      </c>
      <c r="F236" s="39" t="s">
        <v>32</v>
      </c>
      <c r="G236" s="39" t="s">
        <v>77</v>
      </c>
      <c r="H236" s="39" t="s">
        <v>563</v>
      </c>
      <c r="I236" s="39" t="s">
        <v>417</v>
      </c>
      <c r="J236" s="39"/>
      <c r="K236" s="39">
        <v>25</v>
      </c>
      <c r="L236" s="39">
        <v>5</v>
      </c>
      <c r="M236" s="39">
        <f t="shared" si="8"/>
        <v>125</v>
      </c>
      <c r="N236" s="39" t="s">
        <v>41</v>
      </c>
      <c r="O236" s="39" t="s">
        <v>34</v>
      </c>
      <c r="P236" s="39" t="s">
        <v>355</v>
      </c>
      <c r="Q236" s="39" t="s">
        <v>509</v>
      </c>
      <c r="R236" s="39" t="s">
        <v>72</v>
      </c>
      <c r="S236" s="39" t="s">
        <v>73</v>
      </c>
      <c r="T236" s="50">
        <v>46147</v>
      </c>
      <c r="U236" s="50">
        <v>46157</v>
      </c>
      <c r="V236" s="39">
        <v>10</v>
      </c>
      <c r="W236" s="47" t="s">
        <v>74</v>
      </c>
      <c r="X236" s="44" t="s">
        <v>75</v>
      </c>
    </row>
    <row r="237" s="4" customFormat="1" ht="180" customHeight="1" spans="1:24">
      <c r="A237" s="38">
        <v>233</v>
      </c>
      <c r="B237" s="39" t="s">
        <v>63</v>
      </c>
      <c r="C237" s="45" t="s">
        <v>92</v>
      </c>
      <c r="D237" s="39" t="s">
        <v>464</v>
      </c>
      <c r="E237" s="39" t="s">
        <v>564</v>
      </c>
      <c r="F237" s="39" t="s">
        <v>32</v>
      </c>
      <c r="G237" s="39" t="s">
        <v>77</v>
      </c>
      <c r="H237" s="39" t="s">
        <v>565</v>
      </c>
      <c r="I237" s="39" t="s">
        <v>417</v>
      </c>
      <c r="J237" s="39"/>
      <c r="K237" s="39">
        <v>30</v>
      </c>
      <c r="L237" s="39">
        <v>5</v>
      </c>
      <c r="M237" s="39">
        <f t="shared" si="8"/>
        <v>150</v>
      </c>
      <c r="N237" s="39" t="s">
        <v>41</v>
      </c>
      <c r="O237" s="39" t="s">
        <v>34</v>
      </c>
      <c r="P237" s="39" t="s">
        <v>355</v>
      </c>
      <c r="Q237" s="39" t="s">
        <v>509</v>
      </c>
      <c r="R237" s="39" t="s">
        <v>72</v>
      </c>
      <c r="S237" s="39" t="s">
        <v>73</v>
      </c>
      <c r="T237" s="46">
        <v>46138</v>
      </c>
      <c r="U237" s="46">
        <v>46148</v>
      </c>
      <c r="V237" s="39">
        <v>11</v>
      </c>
      <c r="W237" s="47" t="s">
        <v>74</v>
      </c>
      <c r="X237" s="44" t="s">
        <v>75</v>
      </c>
    </row>
    <row r="238" s="4" customFormat="1" ht="180" customHeight="1" spans="1:24">
      <c r="A238" s="38">
        <v>234</v>
      </c>
      <c r="B238" s="39" t="s">
        <v>63</v>
      </c>
      <c r="C238" s="45" t="s">
        <v>92</v>
      </c>
      <c r="D238" s="39" t="s">
        <v>464</v>
      </c>
      <c r="E238" s="39" t="s">
        <v>490</v>
      </c>
      <c r="F238" s="39" t="s">
        <v>32</v>
      </c>
      <c r="G238" s="39" t="s">
        <v>77</v>
      </c>
      <c r="H238" s="39" t="s">
        <v>566</v>
      </c>
      <c r="I238" s="39" t="s">
        <v>417</v>
      </c>
      <c r="J238" s="39"/>
      <c r="K238" s="39">
        <v>20</v>
      </c>
      <c r="L238" s="39">
        <v>5</v>
      </c>
      <c r="M238" s="39">
        <f t="shared" si="8"/>
        <v>100</v>
      </c>
      <c r="N238" s="39" t="s">
        <v>41</v>
      </c>
      <c r="O238" s="39" t="s">
        <v>34</v>
      </c>
      <c r="P238" s="39" t="s">
        <v>355</v>
      </c>
      <c r="Q238" s="39" t="s">
        <v>509</v>
      </c>
      <c r="R238" s="39" t="s">
        <v>72</v>
      </c>
      <c r="S238" s="39" t="s">
        <v>73</v>
      </c>
      <c r="T238" s="46">
        <v>46122</v>
      </c>
      <c r="U238" s="46">
        <v>46149</v>
      </c>
      <c r="V238" s="39">
        <v>28</v>
      </c>
      <c r="W238" s="47" t="s">
        <v>74</v>
      </c>
      <c r="X238" s="44" t="s">
        <v>75</v>
      </c>
    </row>
    <row r="239" s="4" customFormat="1" ht="180" customHeight="1" spans="1:24">
      <c r="A239" s="38">
        <v>235</v>
      </c>
      <c r="B239" s="39" t="s">
        <v>63</v>
      </c>
      <c r="C239" s="45" t="s">
        <v>92</v>
      </c>
      <c r="D239" s="39" t="s">
        <v>464</v>
      </c>
      <c r="E239" s="39" t="s">
        <v>490</v>
      </c>
      <c r="F239" s="39" t="s">
        <v>32</v>
      </c>
      <c r="G239" s="39" t="s">
        <v>77</v>
      </c>
      <c r="H239" s="39" t="s">
        <v>567</v>
      </c>
      <c r="I239" s="39" t="s">
        <v>417</v>
      </c>
      <c r="J239" s="39"/>
      <c r="K239" s="39">
        <v>25</v>
      </c>
      <c r="L239" s="39">
        <v>5</v>
      </c>
      <c r="M239" s="39">
        <f t="shared" si="8"/>
        <v>125</v>
      </c>
      <c r="N239" s="39" t="s">
        <v>41</v>
      </c>
      <c r="O239" s="39" t="s">
        <v>34</v>
      </c>
      <c r="P239" s="39" t="s">
        <v>355</v>
      </c>
      <c r="Q239" s="39" t="s">
        <v>509</v>
      </c>
      <c r="R239" s="39" t="s">
        <v>72</v>
      </c>
      <c r="S239" s="39" t="s">
        <v>73</v>
      </c>
      <c r="T239" s="46">
        <v>46137</v>
      </c>
      <c r="U239" s="46">
        <v>46150</v>
      </c>
      <c r="V239" s="39">
        <v>15</v>
      </c>
      <c r="W239" s="47" t="s">
        <v>74</v>
      </c>
      <c r="X239" s="44" t="s">
        <v>75</v>
      </c>
    </row>
    <row r="240" s="4" customFormat="1" ht="180" customHeight="1" spans="1:24">
      <c r="A240" s="38">
        <v>236</v>
      </c>
      <c r="B240" s="39" t="s">
        <v>63</v>
      </c>
      <c r="C240" s="45" t="s">
        <v>92</v>
      </c>
      <c r="D240" s="39" t="s">
        <v>464</v>
      </c>
      <c r="E240" s="39" t="s">
        <v>358</v>
      </c>
      <c r="F240" s="39" t="s">
        <v>32</v>
      </c>
      <c r="G240" s="39" t="s">
        <v>77</v>
      </c>
      <c r="H240" s="39" t="s">
        <v>568</v>
      </c>
      <c r="I240" s="39" t="s">
        <v>417</v>
      </c>
      <c r="J240" s="39"/>
      <c r="K240" s="39">
        <v>30</v>
      </c>
      <c r="L240" s="39">
        <v>5</v>
      </c>
      <c r="M240" s="39">
        <f t="shared" si="8"/>
        <v>150</v>
      </c>
      <c r="N240" s="39" t="s">
        <v>41</v>
      </c>
      <c r="O240" s="39" t="s">
        <v>34</v>
      </c>
      <c r="P240" s="39" t="s">
        <v>355</v>
      </c>
      <c r="Q240" s="39" t="s">
        <v>509</v>
      </c>
      <c r="R240" s="39" t="s">
        <v>72</v>
      </c>
      <c r="S240" s="39" t="s">
        <v>73</v>
      </c>
      <c r="T240" s="50">
        <v>46143</v>
      </c>
      <c r="U240" s="50">
        <v>46153</v>
      </c>
      <c r="V240" s="39">
        <v>10</v>
      </c>
      <c r="W240" s="47" t="s">
        <v>74</v>
      </c>
      <c r="X240" s="44" t="s">
        <v>75</v>
      </c>
    </row>
    <row r="241" s="4" customFormat="1" ht="180" customHeight="1" spans="1:24">
      <c r="A241" s="38">
        <v>237</v>
      </c>
      <c r="B241" s="39" t="s">
        <v>63</v>
      </c>
      <c r="C241" s="45" t="s">
        <v>92</v>
      </c>
      <c r="D241" s="39" t="s">
        <v>464</v>
      </c>
      <c r="E241" s="39" t="s">
        <v>569</v>
      </c>
      <c r="F241" s="39" t="s">
        <v>32</v>
      </c>
      <c r="G241" s="39" t="s">
        <v>77</v>
      </c>
      <c r="H241" s="39" t="s">
        <v>570</v>
      </c>
      <c r="I241" s="39" t="s">
        <v>417</v>
      </c>
      <c r="J241" s="39"/>
      <c r="K241" s="39">
        <v>20</v>
      </c>
      <c r="L241" s="39">
        <v>5</v>
      </c>
      <c r="M241" s="39">
        <f t="shared" si="8"/>
        <v>100</v>
      </c>
      <c r="N241" s="39" t="s">
        <v>41</v>
      </c>
      <c r="O241" s="39" t="s">
        <v>34</v>
      </c>
      <c r="P241" s="39" t="s">
        <v>355</v>
      </c>
      <c r="Q241" s="39" t="s">
        <v>509</v>
      </c>
      <c r="R241" s="39" t="s">
        <v>72</v>
      </c>
      <c r="S241" s="39" t="s">
        <v>73</v>
      </c>
      <c r="T241" s="50">
        <v>46144</v>
      </c>
      <c r="U241" s="50">
        <v>46154</v>
      </c>
      <c r="V241" s="39">
        <v>11</v>
      </c>
      <c r="W241" s="47" t="s">
        <v>74</v>
      </c>
      <c r="X241" s="44" t="s">
        <v>75</v>
      </c>
    </row>
    <row r="242" s="4" customFormat="1" ht="180" customHeight="1" spans="1:24">
      <c r="A242" s="38">
        <v>238</v>
      </c>
      <c r="B242" s="39" t="s">
        <v>63</v>
      </c>
      <c r="C242" s="45" t="s">
        <v>92</v>
      </c>
      <c r="D242" s="39" t="s">
        <v>464</v>
      </c>
      <c r="E242" s="39" t="s">
        <v>140</v>
      </c>
      <c r="F242" s="39" t="s">
        <v>32</v>
      </c>
      <c r="G242" s="39" t="s">
        <v>77</v>
      </c>
      <c r="H242" s="39" t="s">
        <v>571</v>
      </c>
      <c r="I242" s="39" t="s">
        <v>417</v>
      </c>
      <c r="J242" s="39"/>
      <c r="K242" s="39">
        <v>25</v>
      </c>
      <c r="L242" s="39">
        <v>5</v>
      </c>
      <c r="M242" s="39">
        <f t="shared" si="8"/>
        <v>125</v>
      </c>
      <c r="N242" s="39" t="s">
        <v>41</v>
      </c>
      <c r="O242" s="39" t="s">
        <v>34</v>
      </c>
      <c r="P242" s="39" t="s">
        <v>355</v>
      </c>
      <c r="Q242" s="39" t="s">
        <v>509</v>
      </c>
      <c r="R242" s="39" t="s">
        <v>72</v>
      </c>
      <c r="S242" s="39" t="s">
        <v>73</v>
      </c>
      <c r="T242" s="50">
        <v>46147</v>
      </c>
      <c r="U242" s="50">
        <v>46157</v>
      </c>
      <c r="V242" s="39">
        <v>10</v>
      </c>
      <c r="W242" s="47" t="s">
        <v>74</v>
      </c>
      <c r="X242" s="44" t="s">
        <v>75</v>
      </c>
    </row>
    <row r="243" s="4" customFormat="1" ht="180" customHeight="1" spans="1:24">
      <c r="A243" s="38">
        <v>239</v>
      </c>
      <c r="B243" s="39" t="s">
        <v>63</v>
      </c>
      <c r="C243" s="45" t="s">
        <v>92</v>
      </c>
      <c r="D243" s="39" t="s">
        <v>464</v>
      </c>
      <c r="E243" s="39" t="s">
        <v>572</v>
      </c>
      <c r="F243" s="39" t="s">
        <v>32</v>
      </c>
      <c r="G243" s="39" t="s">
        <v>77</v>
      </c>
      <c r="H243" s="39" t="s">
        <v>573</v>
      </c>
      <c r="I243" s="39" t="s">
        <v>417</v>
      </c>
      <c r="J243" s="39"/>
      <c r="K243" s="39">
        <v>30</v>
      </c>
      <c r="L243" s="39">
        <v>5</v>
      </c>
      <c r="M243" s="39">
        <f t="shared" si="8"/>
        <v>150</v>
      </c>
      <c r="N243" s="39" t="s">
        <v>41</v>
      </c>
      <c r="O243" s="39" t="s">
        <v>34</v>
      </c>
      <c r="P243" s="39" t="s">
        <v>355</v>
      </c>
      <c r="Q243" s="39" t="s">
        <v>509</v>
      </c>
      <c r="R243" s="39" t="s">
        <v>72</v>
      </c>
      <c r="S243" s="39" t="s">
        <v>73</v>
      </c>
      <c r="T243" s="46">
        <v>46138</v>
      </c>
      <c r="U243" s="46">
        <v>46148</v>
      </c>
      <c r="V243" s="39">
        <v>11</v>
      </c>
      <c r="W243" s="47" t="s">
        <v>74</v>
      </c>
      <c r="X243" s="44" t="s">
        <v>75</v>
      </c>
    </row>
    <row r="244" s="4" customFormat="1" ht="180" customHeight="1" spans="1:24">
      <c r="A244" s="38">
        <v>240</v>
      </c>
      <c r="B244" s="39" t="s">
        <v>63</v>
      </c>
      <c r="C244" s="45" t="s">
        <v>92</v>
      </c>
      <c r="D244" s="39" t="s">
        <v>464</v>
      </c>
      <c r="E244" s="39" t="s">
        <v>574</v>
      </c>
      <c r="F244" s="39" t="s">
        <v>32</v>
      </c>
      <c r="G244" s="39" t="s">
        <v>77</v>
      </c>
      <c r="H244" s="39" t="s">
        <v>575</v>
      </c>
      <c r="I244" s="39" t="s">
        <v>417</v>
      </c>
      <c r="J244" s="39"/>
      <c r="K244" s="39">
        <v>20</v>
      </c>
      <c r="L244" s="39">
        <v>5</v>
      </c>
      <c r="M244" s="39">
        <f t="shared" si="8"/>
        <v>100</v>
      </c>
      <c r="N244" s="39" t="s">
        <v>41</v>
      </c>
      <c r="O244" s="39" t="s">
        <v>34</v>
      </c>
      <c r="P244" s="39" t="s">
        <v>355</v>
      </c>
      <c r="Q244" s="39" t="s">
        <v>509</v>
      </c>
      <c r="R244" s="39" t="s">
        <v>72</v>
      </c>
      <c r="S244" s="39" t="s">
        <v>73</v>
      </c>
      <c r="T244" s="46">
        <v>46122</v>
      </c>
      <c r="U244" s="46">
        <v>46149</v>
      </c>
      <c r="V244" s="39">
        <v>28</v>
      </c>
      <c r="W244" s="47" t="s">
        <v>74</v>
      </c>
      <c r="X244" s="44" t="s">
        <v>75</v>
      </c>
    </row>
    <row r="245" s="4" customFormat="1" ht="180" customHeight="1" spans="1:24">
      <c r="A245" s="38">
        <v>241</v>
      </c>
      <c r="B245" s="39" t="s">
        <v>63</v>
      </c>
      <c r="C245" s="45" t="s">
        <v>92</v>
      </c>
      <c r="D245" s="39" t="s">
        <v>464</v>
      </c>
      <c r="E245" s="39" t="s">
        <v>576</v>
      </c>
      <c r="F245" s="39" t="s">
        <v>32</v>
      </c>
      <c r="G245" s="39" t="s">
        <v>77</v>
      </c>
      <c r="H245" s="39" t="s">
        <v>577</v>
      </c>
      <c r="I245" s="39" t="s">
        <v>417</v>
      </c>
      <c r="J245" s="39"/>
      <c r="K245" s="39">
        <v>25</v>
      </c>
      <c r="L245" s="39">
        <v>5</v>
      </c>
      <c r="M245" s="39">
        <f t="shared" si="8"/>
        <v>125</v>
      </c>
      <c r="N245" s="39" t="s">
        <v>41</v>
      </c>
      <c r="O245" s="39" t="s">
        <v>34</v>
      </c>
      <c r="P245" s="39" t="s">
        <v>355</v>
      </c>
      <c r="Q245" s="39" t="s">
        <v>509</v>
      </c>
      <c r="R245" s="39" t="s">
        <v>72</v>
      </c>
      <c r="S245" s="39" t="s">
        <v>73</v>
      </c>
      <c r="T245" s="46">
        <v>46137</v>
      </c>
      <c r="U245" s="46">
        <v>46150</v>
      </c>
      <c r="V245" s="39">
        <v>15</v>
      </c>
      <c r="W245" s="47" t="s">
        <v>74</v>
      </c>
      <c r="X245" s="44" t="s">
        <v>75</v>
      </c>
    </row>
    <row r="246" s="4" customFormat="1" ht="180" customHeight="1" spans="1:24">
      <c r="A246" s="38">
        <v>242</v>
      </c>
      <c r="B246" s="39" t="s">
        <v>63</v>
      </c>
      <c r="C246" s="45" t="s">
        <v>92</v>
      </c>
      <c r="D246" s="39" t="s">
        <v>464</v>
      </c>
      <c r="E246" s="39" t="s">
        <v>578</v>
      </c>
      <c r="F246" s="39" t="s">
        <v>32</v>
      </c>
      <c r="G246" s="39" t="s">
        <v>77</v>
      </c>
      <c r="H246" s="39" t="s">
        <v>579</v>
      </c>
      <c r="I246" s="39" t="s">
        <v>417</v>
      </c>
      <c r="J246" s="39"/>
      <c r="K246" s="39">
        <v>30</v>
      </c>
      <c r="L246" s="39">
        <v>5</v>
      </c>
      <c r="M246" s="39">
        <f t="shared" si="8"/>
        <v>150</v>
      </c>
      <c r="N246" s="39" t="s">
        <v>41</v>
      </c>
      <c r="O246" s="39" t="s">
        <v>34</v>
      </c>
      <c r="P246" s="39" t="s">
        <v>355</v>
      </c>
      <c r="Q246" s="39" t="s">
        <v>509</v>
      </c>
      <c r="R246" s="39" t="s">
        <v>72</v>
      </c>
      <c r="S246" s="39" t="s">
        <v>73</v>
      </c>
      <c r="T246" s="50">
        <v>46143</v>
      </c>
      <c r="U246" s="50">
        <v>46153</v>
      </c>
      <c r="V246" s="39">
        <v>10</v>
      </c>
      <c r="W246" s="47" t="s">
        <v>74</v>
      </c>
      <c r="X246" s="44" t="s">
        <v>75</v>
      </c>
    </row>
    <row r="247" s="4" customFormat="1" ht="180" customHeight="1" spans="1:24">
      <c r="A247" s="38">
        <v>243</v>
      </c>
      <c r="B247" s="39" t="s">
        <v>63</v>
      </c>
      <c r="C247" s="45" t="s">
        <v>92</v>
      </c>
      <c r="D247" s="39" t="s">
        <v>464</v>
      </c>
      <c r="E247" s="39" t="s">
        <v>580</v>
      </c>
      <c r="F247" s="39" t="s">
        <v>32</v>
      </c>
      <c r="G247" s="39" t="s">
        <v>77</v>
      </c>
      <c r="H247" s="39" t="s">
        <v>581</v>
      </c>
      <c r="I247" s="39" t="s">
        <v>417</v>
      </c>
      <c r="J247" s="39"/>
      <c r="K247" s="39">
        <v>20</v>
      </c>
      <c r="L247" s="39">
        <v>5</v>
      </c>
      <c r="M247" s="39">
        <f t="shared" si="8"/>
        <v>100</v>
      </c>
      <c r="N247" s="39" t="s">
        <v>41</v>
      </c>
      <c r="O247" s="39" t="s">
        <v>34</v>
      </c>
      <c r="P247" s="39" t="s">
        <v>355</v>
      </c>
      <c r="Q247" s="39" t="s">
        <v>509</v>
      </c>
      <c r="R247" s="39" t="s">
        <v>72</v>
      </c>
      <c r="S247" s="39" t="s">
        <v>73</v>
      </c>
      <c r="T247" s="50">
        <v>46144</v>
      </c>
      <c r="U247" s="50">
        <v>46154</v>
      </c>
      <c r="V247" s="39">
        <v>11</v>
      </c>
      <c r="W247" s="47" t="s">
        <v>74</v>
      </c>
      <c r="X247" s="44" t="s">
        <v>75</v>
      </c>
    </row>
    <row r="248" s="4" customFormat="1" ht="180" customHeight="1" spans="1:24">
      <c r="A248" s="38">
        <v>244</v>
      </c>
      <c r="B248" s="39" t="s">
        <v>63</v>
      </c>
      <c r="C248" s="45" t="s">
        <v>92</v>
      </c>
      <c r="D248" s="39" t="s">
        <v>464</v>
      </c>
      <c r="E248" s="39" t="s">
        <v>582</v>
      </c>
      <c r="F248" s="39" t="s">
        <v>32</v>
      </c>
      <c r="G248" s="39" t="s">
        <v>77</v>
      </c>
      <c r="H248" s="39" t="s">
        <v>583</v>
      </c>
      <c r="I248" s="39" t="s">
        <v>417</v>
      </c>
      <c r="J248" s="39"/>
      <c r="K248" s="39">
        <v>25</v>
      </c>
      <c r="L248" s="39">
        <v>5</v>
      </c>
      <c r="M248" s="39">
        <f t="shared" si="8"/>
        <v>125</v>
      </c>
      <c r="N248" s="39" t="s">
        <v>41</v>
      </c>
      <c r="O248" s="39" t="s">
        <v>34</v>
      </c>
      <c r="P248" s="39" t="s">
        <v>355</v>
      </c>
      <c r="Q248" s="39" t="s">
        <v>509</v>
      </c>
      <c r="R248" s="39" t="s">
        <v>72</v>
      </c>
      <c r="S248" s="39" t="s">
        <v>73</v>
      </c>
      <c r="T248" s="50">
        <v>46147</v>
      </c>
      <c r="U248" s="50">
        <v>46157</v>
      </c>
      <c r="V248" s="39">
        <v>10</v>
      </c>
      <c r="W248" s="47" t="s">
        <v>74</v>
      </c>
      <c r="X248" s="44" t="s">
        <v>75</v>
      </c>
    </row>
    <row r="249" s="4" customFormat="1" ht="180" customHeight="1" spans="1:24">
      <c r="A249" s="38">
        <v>245</v>
      </c>
      <c r="B249" s="39" t="s">
        <v>63</v>
      </c>
      <c r="C249" s="45" t="s">
        <v>92</v>
      </c>
      <c r="D249" s="39" t="s">
        <v>464</v>
      </c>
      <c r="E249" s="39" t="s">
        <v>475</v>
      </c>
      <c r="F249" s="39" t="s">
        <v>32</v>
      </c>
      <c r="G249" s="39" t="s">
        <v>77</v>
      </c>
      <c r="H249" s="39" t="s">
        <v>584</v>
      </c>
      <c r="I249" s="39" t="s">
        <v>417</v>
      </c>
      <c r="J249" s="39"/>
      <c r="K249" s="39">
        <v>30</v>
      </c>
      <c r="L249" s="39">
        <v>5</v>
      </c>
      <c r="M249" s="39">
        <f t="shared" si="8"/>
        <v>150</v>
      </c>
      <c r="N249" s="39" t="s">
        <v>41</v>
      </c>
      <c r="O249" s="39" t="s">
        <v>34</v>
      </c>
      <c r="P249" s="39" t="s">
        <v>355</v>
      </c>
      <c r="Q249" s="39" t="s">
        <v>509</v>
      </c>
      <c r="R249" s="39" t="s">
        <v>72</v>
      </c>
      <c r="S249" s="39" t="s">
        <v>73</v>
      </c>
      <c r="T249" s="46">
        <v>46138</v>
      </c>
      <c r="U249" s="46">
        <v>46148</v>
      </c>
      <c r="V249" s="39">
        <v>11</v>
      </c>
      <c r="W249" s="47" t="s">
        <v>74</v>
      </c>
      <c r="X249" s="44" t="s">
        <v>75</v>
      </c>
    </row>
    <row r="250" s="4" customFormat="1" ht="180" customHeight="1" spans="1:24">
      <c r="A250" s="38">
        <v>246</v>
      </c>
      <c r="B250" s="39" t="s">
        <v>63</v>
      </c>
      <c r="C250" s="45" t="s">
        <v>92</v>
      </c>
      <c r="D250" s="39" t="s">
        <v>464</v>
      </c>
      <c r="E250" s="39" t="s">
        <v>303</v>
      </c>
      <c r="F250" s="39" t="s">
        <v>32</v>
      </c>
      <c r="G250" s="39" t="s">
        <v>77</v>
      </c>
      <c r="H250" s="39" t="s">
        <v>585</v>
      </c>
      <c r="I250" s="39" t="s">
        <v>417</v>
      </c>
      <c r="J250" s="39"/>
      <c r="K250" s="39">
        <v>20</v>
      </c>
      <c r="L250" s="39">
        <v>5</v>
      </c>
      <c r="M250" s="39">
        <f t="shared" si="8"/>
        <v>100</v>
      </c>
      <c r="N250" s="39" t="s">
        <v>41</v>
      </c>
      <c r="O250" s="39" t="s">
        <v>34</v>
      </c>
      <c r="P250" s="39" t="s">
        <v>355</v>
      </c>
      <c r="Q250" s="39" t="s">
        <v>509</v>
      </c>
      <c r="R250" s="39" t="s">
        <v>72</v>
      </c>
      <c r="S250" s="39" t="s">
        <v>73</v>
      </c>
      <c r="T250" s="46">
        <v>46122</v>
      </c>
      <c r="U250" s="46">
        <v>46149</v>
      </c>
      <c r="V250" s="39">
        <v>28</v>
      </c>
      <c r="W250" s="47" t="s">
        <v>74</v>
      </c>
      <c r="X250" s="44" t="s">
        <v>75</v>
      </c>
    </row>
    <row r="251" s="4" customFormat="1" ht="180" customHeight="1" spans="1:24">
      <c r="A251" s="38">
        <v>247</v>
      </c>
      <c r="B251" s="39" t="s">
        <v>63</v>
      </c>
      <c r="C251" s="45" t="s">
        <v>92</v>
      </c>
      <c r="D251" s="39" t="s">
        <v>464</v>
      </c>
      <c r="E251" s="39" t="s">
        <v>240</v>
      </c>
      <c r="F251" s="39" t="s">
        <v>32</v>
      </c>
      <c r="G251" s="39" t="s">
        <v>77</v>
      </c>
      <c r="H251" s="39" t="s">
        <v>586</v>
      </c>
      <c r="I251" s="39" t="s">
        <v>417</v>
      </c>
      <c r="J251" s="39"/>
      <c r="K251" s="39">
        <v>25</v>
      </c>
      <c r="L251" s="39">
        <v>5</v>
      </c>
      <c r="M251" s="39">
        <f t="shared" si="8"/>
        <v>125</v>
      </c>
      <c r="N251" s="39" t="s">
        <v>41</v>
      </c>
      <c r="O251" s="39" t="s">
        <v>34</v>
      </c>
      <c r="P251" s="39" t="s">
        <v>355</v>
      </c>
      <c r="Q251" s="39" t="s">
        <v>509</v>
      </c>
      <c r="R251" s="39" t="s">
        <v>72</v>
      </c>
      <c r="S251" s="39" t="s">
        <v>73</v>
      </c>
      <c r="T251" s="46">
        <v>46137</v>
      </c>
      <c r="U251" s="46">
        <v>46150</v>
      </c>
      <c r="V251" s="39">
        <v>15</v>
      </c>
      <c r="W251" s="47" t="s">
        <v>74</v>
      </c>
      <c r="X251" s="44" t="s">
        <v>75</v>
      </c>
    </row>
    <row r="252" s="4" customFormat="1" ht="180" customHeight="1" spans="1:24">
      <c r="A252" s="38">
        <v>248</v>
      </c>
      <c r="B252" s="39" t="s">
        <v>63</v>
      </c>
      <c r="C252" s="45" t="s">
        <v>92</v>
      </c>
      <c r="D252" s="39" t="s">
        <v>464</v>
      </c>
      <c r="E252" s="39" t="s">
        <v>240</v>
      </c>
      <c r="F252" s="39" t="s">
        <v>32</v>
      </c>
      <c r="G252" s="39" t="s">
        <v>77</v>
      </c>
      <c r="H252" s="39" t="s">
        <v>587</v>
      </c>
      <c r="I252" s="39" t="s">
        <v>417</v>
      </c>
      <c r="J252" s="39"/>
      <c r="K252" s="39">
        <v>30</v>
      </c>
      <c r="L252" s="39">
        <v>5</v>
      </c>
      <c r="M252" s="39">
        <f t="shared" si="8"/>
        <v>150</v>
      </c>
      <c r="N252" s="39" t="s">
        <v>41</v>
      </c>
      <c r="O252" s="39" t="s">
        <v>34</v>
      </c>
      <c r="P252" s="39" t="s">
        <v>355</v>
      </c>
      <c r="Q252" s="39" t="s">
        <v>509</v>
      </c>
      <c r="R252" s="39" t="s">
        <v>72</v>
      </c>
      <c r="S252" s="39" t="s">
        <v>73</v>
      </c>
      <c r="T252" s="50">
        <v>46143</v>
      </c>
      <c r="U252" s="50">
        <v>46153</v>
      </c>
      <c r="V252" s="39">
        <v>10</v>
      </c>
      <c r="W252" s="47" t="s">
        <v>74</v>
      </c>
      <c r="X252" s="44" t="s">
        <v>75</v>
      </c>
    </row>
    <row r="253" s="4" customFormat="1" ht="180" customHeight="1" spans="1:24">
      <c r="A253" s="38">
        <v>249</v>
      </c>
      <c r="B253" s="39" t="s">
        <v>63</v>
      </c>
      <c r="C253" s="45" t="s">
        <v>92</v>
      </c>
      <c r="D253" s="39" t="s">
        <v>464</v>
      </c>
      <c r="E253" s="39" t="s">
        <v>240</v>
      </c>
      <c r="F253" s="39" t="s">
        <v>32</v>
      </c>
      <c r="G253" s="39" t="s">
        <v>77</v>
      </c>
      <c r="H253" s="39" t="s">
        <v>588</v>
      </c>
      <c r="I253" s="39" t="s">
        <v>417</v>
      </c>
      <c r="J253" s="39"/>
      <c r="K253" s="39">
        <v>20</v>
      </c>
      <c r="L253" s="39">
        <v>5</v>
      </c>
      <c r="M253" s="39">
        <f t="shared" si="8"/>
        <v>100</v>
      </c>
      <c r="N253" s="39" t="s">
        <v>41</v>
      </c>
      <c r="O253" s="39" t="s">
        <v>34</v>
      </c>
      <c r="P253" s="39" t="s">
        <v>355</v>
      </c>
      <c r="Q253" s="39" t="s">
        <v>509</v>
      </c>
      <c r="R253" s="39" t="s">
        <v>72</v>
      </c>
      <c r="S253" s="39" t="s">
        <v>73</v>
      </c>
      <c r="T253" s="50">
        <v>46144</v>
      </c>
      <c r="U253" s="50">
        <v>46154</v>
      </c>
      <c r="V253" s="39">
        <v>11</v>
      </c>
      <c r="W253" s="47" t="s">
        <v>74</v>
      </c>
      <c r="X253" s="44" t="s">
        <v>75</v>
      </c>
    </row>
    <row r="254" s="4" customFormat="1" ht="180" customHeight="1" spans="1:24">
      <c r="A254" s="38">
        <v>250</v>
      </c>
      <c r="B254" s="39" t="s">
        <v>63</v>
      </c>
      <c r="C254" s="45" t="s">
        <v>92</v>
      </c>
      <c r="D254" s="39" t="s">
        <v>464</v>
      </c>
      <c r="E254" s="39" t="s">
        <v>589</v>
      </c>
      <c r="F254" s="39" t="s">
        <v>32</v>
      </c>
      <c r="G254" s="39" t="s">
        <v>77</v>
      </c>
      <c r="H254" s="39" t="s">
        <v>590</v>
      </c>
      <c r="I254" s="39" t="s">
        <v>417</v>
      </c>
      <c r="J254" s="39"/>
      <c r="K254" s="39">
        <v>25</v>
      </c>
      <c r="L254" s="39">
        <v>5</v>
      </c>
      <c r="M254" s="39">
        <f t="shared" si="8"/>
        <v>125</v>
      </c>
      <c r="N254" s="39" t="s">
        <v>41</v>
      </c>
      <c r="O254" s="39" t="s">
        <v>34</v>
      </c>
      <c r="P254" s="39" t="s">
        <v>355</v>
      </c>
      <c r="Q254" s="39" t="s">
        <v>509</v>
      </c>
      <c r="R254" s="39" t="s">
        <v>72</v>
      </c>
      <c r="S254" s="39" t="s">
        <v>73</v>
      </c>
      <c r="T254" s="50">
        <v>46147</v>
      </c>
      <c r="U254" s="50">
        <v>46157</v>
      </c>
      <c r="V254" s="39">
        <v>10</v>
      </c>
      <c r="W254" s="47" t="s">
        <v>74</v>
      </c>
      <c r="X254" s="44" t="s">
        <v>75</v>
      </c>
    </row>
    <row r="255" s="4" customFormat="1" ht="180" customHeight="1" spans="1:24">
      <c r="A255" s="38">
        <v>251</v>
      </c>
      <c r="B255" s="39" t="s">
        <v>63</v>
      </c>
      <c r="C255" s="45" t="s">
        <v>92</v>
      </c>
      <c r="D255" s="39" t="s">
        <v>464</v>
      </c>
      <c r="E255" s="39" t="s">
        <v>591</v>
      </c>
      <c r="F255" s="39" t="s">
        <v>32</v>
      </c>
      <c r="G255" s="39" t="s">
        <v>77</v>
      </c>
      <c r="H255" s="39" t="s">
        <v>592</v>
      </c>
      <c r="I255" s="39" t="s">
        <v>417</v>
      </c>
      <c r="J255" s="39"/>
      <c r="K255" s="39">
        <v>30</v>
      </c>
      <c r="L255" s="39">
        <v>5</v>
      </c>
      <c r="M255" s="39">
        <f t="shared" si="8"/>
        <v>150</v>
      </c>
      <c r="N255" s="39" t="s">
        <v>41</v>
      </c>
      <c r="O255" s="39" t="s">
        <v>34</v>
      </c>
      <c r="P255" s="39" t="s">
        <v>355</v>
      </c>
      <c r="Q255" s="39" t="s">
        <v>509</v>
      </c>
      <c r="R255" s="39" t="s">
        <v>72</v>
      </c>
      <c r="S255" s="39" t="s">
        <v>73</v>
      </c>
      <c r="T255" s="46">
        <v>46138</v>
      </c>
      <c r="U255" s="46">
        <v>46148</v>
      </c>
      <c r="V255" s="39">
        <v>11</v>
      </c>
      <c r="W255" s="47" t="s">
        <v>74</v>
      </c>
      <c r="X255" s="44" t="s">
        <v>75</v>
      </c>
    </row>
    <row r="256" s="4" customFormat="1" ht="180" customHeight="1" spans="1:24">
      <c r="A256" s="38">
        <v>252</v>
      </c>
      <c r="B256" s="39" t="s">
        <v>63</v>
      </c>
      <c r="C256" s="45" t="s">
        <v>92</v>
      </c>
      <c r="D256" s="39" t="s">
        <v>464</v>
      </c>
      <c r="E256" s="39" t="s">
        <v>560</v>
      </c>
      <c r="F256" s="39" t="s">
        <v>32</v>
      </c>
      <c r="G256" s="39" t="s">
        <v>77</v>
      </c>
      <c r="H256" s="39" t="s">
        <v>593</v>
      </c>
      <c r="I256" s="39" t="s">
        <v>417</v>
      </c>
      <c r="J256" s="39"/>
      <c r="K256" s="39">
        <v>20</v>
      </c>
      <c r="L256" s="39">
        <v>5</v>
      </c>
      <c r="M256" s="39">
        <f t="shared" si="8"/>
        <v>100</v>
      </c>
      <c r="N256" s="39" t="s">
        <v>41</v>
      </c>
      <c r="O256" s="39" t="s">
        <v>34</v>
      </c>
      <c r="P256" s="39" t="s">
        <v>355</v>
      </c>
      <c r="Q256" s="39" t="s">
        <v>509</v>
      </c>
      <c r="R256" s="39" t="s">
        <v>72</v>
      </c>
      <c r="S256" s="39" t="s">
        <v>73</v>
      </c>
      <c r="T256" s="46">
        <v>46122</v>
      </c>
      <c r="U256" s="46">
        <v>46149</v>
      </c>
      <c r="V256" s="39">
        <v>28</v>
      </c>
      <c r="W256" s="47" t="s">
        <v>74</v>
      </c>
      <c r="X256" s="44" t="s">
        <v>75</v>
      </c>
    </row>
    <row r="257" s="4" customFormat="1" ht="180" customHeight="1" spans="1:24">
      <c r="A257" s="38">
        <v>253</v>
      </c>
      <c r="B257" s="39" t="s">
        <v>63</v>
      </c>
      <c r="C257" s="45" t="s">
        <v>92</v>
      </c>
      <c r="D257" s="39" t="s">
        <v>464</v>
      </c>
      <c r="E257" s="39" t="s">
        <v>594</v>
      </c>
      <c r="F257" s="39" t="s">
        <v>32</v>
      </c>
      <c r="G257" s="39" t="s">
        <v>77</v>
      </c>
      <c r="H257" s="39" t="s">
        <v>595</v>
      </c>
      <c r="I257" s="39" t="s">
        <v>417</v>
      </c>
      <c r="J257" s="39"/>
      <c r="K257" s="39">
        <v>25</v>
      </c>
      <c r="L257" s="39">
        <v>5</v>
      </c>
      <c r="M257" s="39">
        <f t="shared" si="8"/>
        <v>125</v>
      </c>
      <c r="N257" s="39" t="s">
        <v>41</v>
      </c>
      <c r="O257" s="39" t="s">
        <v>34</v>
      </c>
      <c r="P257" s="39" t="s">
        <v>355</v>
      </c>
      <c r="Q257" s="39" t="s">
        <v>509</v>
      </c>
      <c r="R257" s="39" t="s">
        <v>72</v>
      </c>
      <c r="S257" s="39" t="s">
        <v>73</v>
      </c>
      <c r="T257" s="46">
        <v>46137</v>
      </c>
      <c r="U257" s="46">
        <v>46150</v>
      </c>
      <c r="V257" s="39">
        <v>15</v>
      </c>
      <c r="W257" s="47" t="s">
        <v>74</v>
      </c>
      <c r="X257" s="44" t="s">
        <v>75</v>
      </c>
    </row>
    <row r="258" s="4" customFormat="1" ht="180" customHeight="1" spans="1:24">
      <c r="A258" s="38">
        <v>254</v>
      </c>
      <c r="B258" s="39" t="s">
        <v>63</v>
      </c>
      <c r="C258" s="45" t="s">
        <v>92</v>
      </c>
      <c r="D258" s="39" t="s">
        <v>464</v>
      </c>
      <c r="E258" s="39" t="s">
        <v>490</v>
      </c>
      <c r="F258" s="39" t="s">
        <v>32</v>
      </c>
      <c r="G258" s="39" t="s">
        <v>77</v>
      </c>
      <c r="H258" s="39" t="s">
        <v>596</v>
      </c>
      <c r="I258" s="39" t="s">
        <v>417</v>
      </c>
      <c r="J258" s="39"/>
      <c r="K258" s="39">
        <v>30</v>
      </c>
      <c r="L258" s="39">
        <v>5</v>
      </c>
      <c r="M258" s="39">
        <f t="shared" ref="M258:M297" si="9">K258*L258</f>
        <v>150</v>
      </c>
      <c r="N258" s="39" t="s">
        <v>41</v>
      </c>
      <c r="O258" s="39" t="s">
        <v>34</v>
      </c>
      <c r="P258" s="39" t="s">
        <v>355</v>
      </c>
      <c r="Q258" s="39" t="s">
        <v>509</v>
      </c>
      <c r="R258" s="39" t="s">
        <v>72</v>
      </c>
      <c r="S258" s="39" t="s">
        <v>73</v>
      </c>
      <c r="T258" s="50">
        <v>46143</v>
      </c>
      <c r="U258" s="50">
        <v>46153</v>
      </c>
      <c r="V258" s="39">
        <v>10</v>
      </c>
      <c r="W258" s="47" t="s">
        <v>74</v>
      </c>
      <c r="X258" s="44" t="s">
        <v>75</v>
      </c>
    </row>
    <row r="259" s="4" customFormat="1" ht="180" customHeight="1" spans="1:24">
      <c r="A259" s="38">
        <v>255</v>
      </c>
      <c r="B259" s="39" t="s">
        <v>63</v>
      </c>
      <c r="C259" s="45" t="s">
        <v>92</v>
      </c>
      <c r="D259" s="39" t="s">
        <v>464</v>
      </c>
      <c r="E259" s="39" t="s">
        <v>597</v>
      </c>
      <c r="F259" s="39" t="s">
        <v>32</v>
      </c>
      <c r="G259" s="39" t="s">
        <v>77</v>
      </c>
      <c r="H259" s="39" t="s">
        <v>598</v>
      </c>
      <c r="I259" s="39" t="s">
        <v>417</v>
      </c>
      <c r="J259" s="39"/>
      <c r="K259" s="39">
        <v>20</v>
      </c>
      <c r="L259" s="39">
        <v>5</v>
      </c>
      <c r="M259" s="39">
        <f t="shared" si="9"/>
        <v>100</v>
      </c>
      <c r="N259" s="39" t="s">
        <v>41</v>
      </c>
      <c r="O259" s="39" t="s">
        <v>34</v>
      </c>
      <c r="P259" s="39" t="s">
        <v>355</v>
      </c>
      <c r="Q259" s="39" t="s">
        <v>509</v>
      </c>
      <c r="R259" s="39" t="s">
        <v>72</v>
      </c>
      <c r="S259" s="39" t="s">
        <v>73</v>
      </c>
      <c r="T259" s="50">
        <v>46144</v>
      </c>
      <c r="U259" s="50">
        <v>46154</v>
      </c>
      <c r="V259" s="39">
        <v>11</v>
      </c>
      <c r="W259" s="47" t="s">
        <v>74</v>
      </c>
      <c r="X259" s="44" t="s">
        <v>75</v>
      </c>
    </row>
    <row r="260" s="4" customFormat="1" ht="180" customHeight="1" spans="1:24">
      <c r="A260" s="38">
        <v>256</v>
      </c>
      <c r="B260" s="39" t="s">
        <v>63</v>
      </c>
      <c r="C260" s="45" t="s">
        <v>92</v>
      </c>
      <c r="D260" s="39" t="s">
        <v>464</v>
      </c>
      <c r="E260" s="39" t="s">
        <v>599</v>
      </c>
      <c r="F260" s="39" t="s">
        <v>32</v>
      </c>
      <c r="G260" s="39" t="s">
        <v>77</v>
      </c>
      <c r="H260" s="39" t="s">
        <v>600</v>
      </c>
      <c r="I260" s="39" t="s">
        <v>417</v>
      </c>
      <c r="J260" s="39"/>
      <c r="K260" s="39">
        <v>25</v>
      </c>
      <c r="L260" s="39">
        <v>5</v>
      </c>
      <c r="M260" s="39">
        <f t="shared" si="9"/>
        <v>125</v>
      </c>
      <c r="N260" s="39" t="s">
        <v>41</v>
      </c>
      <c r="O260" s="39" t="s">
        <v>34</v>
      </c>
      <c r="P260" s="39" t="s">
        <v>355</v>
      </c>
      <c r="Q260" s="39" t="s">
        <v>509</v>
      </c>
      <c r="R260" s="39" t="s">
        <v>72</v>
      </c>
      <c r="S260" s="39" t="s">
        <v>73</v>
      </c>
      <c r="T260" s="50">
        <v>46147</v>
      </c>
      <c r="U260" s="50">
        <v>46157</v>
      </c>
      <c r="V260" s="39">
        <v>10</v>
      </c>
      <c r="W260" s="47" t="s">
        <v>74</v>
      </c>
      <c r="X260" s="44" t="s">
        <v>75</v>
      </c>
    </row>
    <row r="261" s="4" customFormat="1" ht="180" customHeight="1" spans="1:24">
      <c r="A261" s="38">
        <v>257</v>
      </c>
      <c r="B261" s="39" t="s">
        <v>63</v>
      </c>
      <c r="C261" s="45" t="s">
        <v>92</v>
      </c>
      <c r="D261" s="39" t="s">
        <v>464</v>
      </c>
      <c r="E261" s="39" t="s">
        <v>475</v>
      </c>
      <c r="F261" s="39" t="s">
        <v>32</v>
      </c>
      <c r="G261" s="39" t="s">
        <v>77</v>
      </c>
      <c r="H261" s="39" t="s">
        <v>601</v>
      </c>
      <c r="I261" s="39" t="s">
        <v>417</v>
      </c>
      <c r="J261" s="39"/>
      <c r="K261" s="39">
        <v>30</v>
      </c>
      <c r="L261" s="39">
        <v>5</v>
      </c>
      <c r="M261" s="39">
        <f t="shared" si="9"/>
        <v>150</v>
      </c>
      <c r="N261" s="39" t="s">
        <v>41</v>
      </c>
      <c r="O261" s="39" t="s">
        <v>34</v>
      </c>
      <c r="P261" s="39" t="s">
        <v>355</v>
      </c>
      <c r="Q261" s="39" t="s">
        <v>509</v>
      </c>
      <c r="R261" s="39" t="s">
        <v>72</v>
      </c>
      <c r="S261" s="39" t="s">
        <v>73</v>
      </c>
      <c r="T261" s="46">
        <v>46138</v>
      </c>
      <c r="U261" s="46">
        <v>46148</v>
      </c>
      <c r="V261" s="39">
        <v>11</v>
      </c>
      <c r="W261" s="47" t="s">
        <v>74</v>
      </c>
      <c r="X261" s="44" t="s">
        <v>75</v>
      </c>
    </row>
    <row r="262" s="4" customFormat="1" ht="180" customHeight="1" spans="1:24">
      <c r="A262" s="38">
        <v>258</v>
      </c>
      <c r="B262" s="39" t="s">
        <v>63</v>
      </c>
      <c r="C262" s="45" t="s">
        <v>92</v>
      </c>
      <c r="D262" s="39" t="s">
        <v>464</v>
      </c>
      <c r="E262" s="39" t="s">
        <v>499</v>
      </c>
      <c r="F262" s="39" t="s">
        <v>32</v>
      </c>
      <c r="G262" s="39" t="s">
        <v>77</v>
      </c>
      <c r="H262" s="39" t="s">
        <v>602</v>
      </c>
      <c r="I262" s="39" t="s">
        <v>417</v>
      </c>
      <c r="J262" s="39"/>
      <c r="K262" s="39">
        <v>20</v>
      </c>
      <c r="L262" s="39">
        <v>5</v>
      </c>
      <c r="M262" s="39">
        <f t="shared" si="9"/>
        <v>100</v>
      </c>
      <c r="N262" s="39" t="s">
        <v>41</v>
      </c>
      <c r="O262" s="39" t="s">
        <v>34</v>
      </c>
      <c r="P262" s="39" t="s">
        <v>355</v>
      </c>
      <c r="Q262" s="39" t="s">
        <v>509</v>
      </c>
      <c r="R262" s="39" t="s">
        <v>72</v>
      </c>
      <c r="S262" s="39" t="s">
        <v>73</v>
      </c>
      <c r="T262" s="46">
        <v>46122</v>
      </c>
      <c r="U262" s="46">
        <v>46149</v>
      </c>
      <c r="V262" s="39">
        <v>28</v>
      </c>
      <c r="W262" s="47" t="s">
        <v>74</v>
      </c>
      <c r="X262" s="44" t="s">
        <v>75</v>
      </c>
    </row>
    <row r="263" s="4" customFormat="1" ht="180" customHeight="1" spans="1:24">
      <c r="A263" s="38">
        <v>259</v>
      </c>
      <c r="B263" s="39" t="s">
        <v>63</v>
      </c>
      <c r="C263" s="45" t="s">
        <v>92</v>
      </c>
      <c r="D263" s="39" t="s">
        <v>464</v>
      </c>
      <c r="E263" s="39" t="s">
        <v>475</v>
      </c>
      <c r="F263" s="39" t="s">
        <v>32</v>
      </c>
      <c r="G263" s="39" t="s">
        <v>77</v>
      </c>
      <c r="H263" s="39" t="s">
        <v>603</v>
      </c>
      <c r="I263" s="39" t="s">
        <v>417</v>
      </c>
      <c r="J263" s="39"/>
      <c r="K263" s="39">
        <v>20</v>
      </c>
      <c r="L263" s="39">
        <v>5</v>
      </c>
      <c r="M263" s="39">
        <f t="shared" si="9"/>
        <v>100</v>
      </c>
      <c r="N263" s="39" t="s">
        <v>41</v>
      </c>
      <c r="O263" s="39" t="s">
        <v>34</v>
      </c>
      <c r="P263" s="39" t="s">
        <v>355</v>
      </c>
      <c r="Q263" s="39" t="s">
        <v>509</v>
      </c>
      <c r="R263" s="39" t="s">
        <v>72</v>
      </c>
      <c r="S263" s="39" t="s">
        <v>73</v>
      </c>
      <c r="T263" s="46">
        <v>46137</v>
      </c>
      <c r="U263" s="46">
        <v>46150</v>
      </c>
      <c r="V263" s="39">
        <v>15</v>
      </c>
      <c r="W263" s="47" t="s">
        <v>74</v>
      </c>
      <c r="X263" s="44" t="s">
        <v>75</v>
      </c>
    </row>
    <row r="264" s="4" customFormat="1" ht="180" customHeight="1" spans="1:24">
      <c r="A264" s="38">
        <v>260</v>
      </c>
      <c r="B264" s="39" t="s">
        <v>63</v>
      </c>
      <c r="C264" s="45" t="s">
        <v>102</v>
      </c>
      <c r="D264" s="39" t="s">
        <v>464</v>
      </c>
      <c r="E264" s="39" t="s">
        <v>604</v>
      </c>
      <c r="F264" s="39" t="s">
        <v>32</v>
      </c>
      <c r="G264" s="39" t="s">
        <v>77</v>
      </c>
      <c r="H264" s="39" t="s">
        <v>605</v>
      </c>
      <c r="I264" s="39" t="s">
        <v>417</v>
      </c>
      <c r="J264" s="39"/>
      <c r="K264" s="39">
        <v>30</v>
      </c>
      <c r="L264" s="39">
        <v>5</v>
      </c>
      <c r="M264" s="39">
        <f t="shared" si="9"/>
        <v>150</v>
      </c>
      <c r="N264" s="39" t="s">
        <v>41</v>
      </c>
      <c r="O264" s="39" t="s">
        <v>34</v>
      </c>
      <c r="P264" s="39" t="s">
        <v>355</v>
      </c>
      <c r="Q264" s="39" t="s">
        <v>509</v>
      </c>
      <c r="R264" s="39" t="s">
        <v>72</v>
      </c>
      <c r="S264" s="39" t="s">
        <v>73</v>
      </c>
      <c r="T264" s="50">
        <v>46143</v>
      </c>
      <c r="U264" s="50">
        <v>46153</v>
      </c>
      <c r="V264" s="39">
        <v>10</v>
      </c>
      <c r="W264" s="47" t="s">
        <v>74</v>
      </c>
      <c r="X264" s="44" t="s">
        <v>75</v>
      </c>
    </row>
    <row r="265" s="4" customFormat="1" ht="180" customHeight="1" spans="1:24">
      <c r="A265" s="38">
        <v>261</v>
      </c>
      <c r="B265" s="39" t="s">
        <v>63</v>
      </c>
      <c r="C265" s="45" t="s">
        <v>102</v>
      </c>
      <c r="D265" s="39" t="s">
        <v>464</v>
      </c>
      <c r="E265" s="39" t="s">
        <v>606</v>
      </c>
      <c r="F265" s="39" t="s">
        <v>32</v>
      </c>
      <c r="G265" s="39" t="s">
        <v>77</v>
      </c>
      <c r="H265" s="39" t="s">
        <v>607</v>
      </c>
      <c r="I265" s="39" t="s">
        <v>417</v>
      </c>
      <c r="J265" s="39"/>
      <c r="K265" s="39">
        <v>20</v>
      </c>
      <c r="L265" s="39">
        <v>5</v>
      </c>
      <c r="M265" s="39">
        <f t="shared" si="9"/>
        <v>100</v>
      </c>
      <c r="N265" s="39" t="s">
        <v>41</v>
      </c>
      <c r="O265" s="39" t="s">
        <v>34</v>
      </c>
      <c r="P265" s="39" t="s">
        <v>355</v>
      </c>
      <c r="Q265" s="39" t="s">
        <v>509</v>
      </c>
      <c r="R265" s="39" t="s">
        <v>72</v>
      </c>
      <c r="S265" s="39" t="s">
        <v>73</v>
      </c>
      <c r="T265" s="50">
        <v>46144</v>
      </c>
      <c r="U265" s="50">
        <v>46154</v>
      </c>
      <c r="V265" s="39">
        <v>11</v>
      </c>
      <c r="W265" s="47" t="s">
        <v>74</v>
      </c>
      <c r="X265" s="44" t="s">
        <v>75</v>
      </c>
    </row>
    <row r="266" s="4" customFormat="1" ht="180" customHeight="1" spans="1:24">
      <c r="A266" s="38">
        <v>262</v>
      </c>
      <c r="B266" s="39" t="s">
        <v>63</v>
      </c>
      <c r="C266" s="45" t="s">
        <v>102</v>
      </c>
      <c r="D266" s="39" t="s">
        <v>464</v>
      </c>
      <c r="E266" s="39" t="s">
        <v>551</v>
      </c>
      <c r="F266" s="39" t="s">
        <v>32</v>
      </c>
      <c r="G266" s="39" t="s">
        <v>77</v>
      </c>
      <c r="H266" s="39" t="s">
        <v>608</v>
      </c>
      <c r="I266" s="39" t="s">
        <v>417</v>
      </c>
      <c r="J266" s="39"/>
      <c r="K266" s="39">
        <v>25</v>
      </c>
      <c r="L266" s="39">
        <v>5</v>
      </c>
      <c r="M266" s="39">
        <f t="shared" si="9"/>
        <v>125</v>
      </c>
      <c r="N266" s="39" t="s">
        <v>41</v>
      </c>
      <c r="O266" s="39" t="s">
        <v>34</v>
      </c>
      <c r="P266" s="39" t="s">
        <v>355</v>
      </c>
      <c r="Q266" s="39" t="s">
        <v>509</v>
      </c>
      <c r="R266" s="39" t="s">
        <v>72</v>
      </c>
      <c r="S266" s="39" t="s">
        <v>73</v>
      </c>
      <c r="T266" s="50">
        <v>46147</v>
      </c>
      <c r="U266" s="50">
        <v>46157</v>
      </c>
      <c r="V266" s="39">
        <v>10</v>
      </c>
      <c r="W266" s="47" t="s">
        <v>74</v>
      </c>
      <c r="X266" s="44" t="s">
        <v>75</v>
      </c>
    </row>
    <row r="267" s="4" customFormat="1" ht="180" customHeight="1" spans="1:24">
      <c r="A267" s="38">
        <v>263</v>
      </c>
      <c r="B267" s="39" t="s">
        <v>63</v>
      </c>
      <c r="C267" s="45" t="s">
        <v>102</v>
      </c>
      <c r="D267" s="39" t="s">
        <v>464</v>
      </c>
      <c r="E267" s="39" t="s">
        <v>536</v>
      </c>
      <c r="F267" s="39" t="s">
        <v>32</v>
      </c>
      <c r="G267" s="39" t="s">
        <v>77</v>
      </c>
      <c r="H267" s="39" t="s">
        <v>609</v>
      </c>
      <c r="I267" s="39" t="s">
        <v>417</v>
      </c>
      <c r="J267" s="39"/>
      <c r="K267" s="39">
        <v>30</v>
      </c>
      <c r="L267" s="39">
        <v>5</v>
      </c>
      <c r="M267" s="39">
        <f t="shared" si="9"/>
        <v>150</v>
      </c>
      <c r="N267" s="39" t="s">
        <v>41</v>
      </c>
      <c r="O267" s="39" t="s">
        <v>34</v>
      </c>
      <c r="P267" s="39" t="s">
        <v>355</v>
      </c>
      <c r="Q267" s="39" t="s">
        <v>509</v>
      </c>
      <c r="R267" s="39" t="s">
        <v>72</v>
      </c>
      <c r="S267" s="39" t="s">
        <v>73</v>
      </c>
      <c r="T267" s="46">
        <v>46138</v>
      </c>
      <c r="U267" s="46">
        <v>46148</v>
      </c>
      <c r="V267" s="39">
        <v>11</v>
      </c>
      <c r="W267" s="47" t="s">
        <v>74</v>
      </c>
      <c r="X267" s="44" t="s">
        <v>75</v>
      </c>
    </row>
    <row r="268" s="4" customFormat="1" ht="180" customHeight="1" spans="1:24">
      <c r="A268" s="38">
        <v>264</v>
      </c>
      <c r="B268" s="39" t="s">
        <v>63</v>
      </c>
      <c r="C268" s="45" t="s">
        <v>102</v>
      </c>
      <c r="D268" s="39" t="s">
        <v>464</v>
      </c>
      <c r="E268" s="39" t="s">
        <v>604</v>
      </c>
      <c r="F268" s="39" t="s">
        <v>32</v>
      </c>
      <c r="G268" s="39" t="s">
        <v>77</v>
      </c>
      <c r="H268" s="39" t="s">
        <v>610</v>
      </c>
      <c r="I268" s="39" t="s">
        <v>417</v>
      </c>
      <c r="J268" s="39"/>
      <c r="K268" s="39">
        <v>20</v>
      </c>
      <c r="L268" s="39">
        <v>5</v>
      </c>
      <c r="M268" s="39">
        <f t="shared" si="9"/>
        <v>100</v>
      </c>
      <c r="N268" s="39" t="s">
        <v>41</v>
      </c>
      <c r="O268" s="39" t="s">
        <v>34</v>
      </c>
      <c r="P268" s="39" t="s">
        <v>355</v>
      </c>
      <c r="Q268" s="39" t="s">
        <v>509</v>
      </c>
      <c r="R268" s="39" t="s">
        <v>72</v>
      </c>
      <c r="S268" s="39" t="s">
        <v>73</v>
      </c>
      <c r="T268" s="46">
        <v>46122</v>
      </c>
      <c r="U268" s="46">
        <v>46149</v>
      </c>
      <c r="V268" s="39">
        <v>28</v>
      </c>
      <c r="W268" s="47" t="s">
        <v>74</v>
      </c>
      <c r="X268" s="44" t="s">
        <v>75</v>
      </c>
    </row>
    <row r="269" s="4" customFormat="1" ht="180" customHeight="1" spans="1:24">
      <c r="A269" s="38">
        <v>265</v>
      </c>
      <c r="B269" s="39" t="s">
        <v>63</v>
      </c>
      <c r="C269" s="45" t="s">
        <v>102</v>
      </c>
      <c r="D269" s="39" t="s">
        <v>464</v>
      </c>
      <c r="E269" s="39" t="s">
        <v>539</v>
      </c>
      <c r="F269" s="39" t="s">
        <v>32</v>
      </c>
      <c r="G269" s="39" t="s">
        <v>77</v>
      </c>
      <c r="H269" s="39" t="s">
        <v>611</v>
      </c>
      <c r="I269" s="39" t="s">
        <v>417</v>
      </c>
      <c r="J269" s="39"/>
      <c r="K269" s="39">
        <v>20</v>
      </c>
      <c r="L269" s="39">
        <v>5</v>
      </c>
      <c r="M269" s="39">
        <f t="shared" si="9"/>
        <v>100</v>
      </c>
      <c r="N269" s="39" t="s">
        <v>41</v>
      </c>
      <c r="O269" s="39" t="s">
        <v>34</v>
      </c>
      <c r="P269" s="39" t="s">
        <v>355</v>
      </c>
      <c r="Q269" s="39" t="s">
        <v>509</v>
      </c>
      <c r="R269" s="39" t="s">
        <v>72</v>
      </c>
      <c r="S269" s="39" t="s">
        <v>73</v>
      </c>
      <c r="T269" s="46">
        <v>46137</v>
      </c>
      <c r="U269" s="46">
        <v>46150</v>
      </c>
      <c r="V269" s="39">
        <v>15</v>
      </c>
      <c r="W269" s="47" t="s">
        <v>74</v>
      </c>
      <c r="X269" s="44" t="s">
        <v>75</v>
      </c>
    </row>
    <row r="270" s="4" customFormat="1" ht="180" customHeight="1" spans="1:24">
      <c r="A270" s="38">
        <v>266</v>
      </c>
      <c r="B270" s="39" t="s">
        <v>63</v>
      </c>
      <c r="C270" s="45" t="s">
        <v>102</v>
      </c>
      <c r="D270" s="39" t="s">
        <v>464</v>
      </c>
      <c r="E270" s="39" t="s">
        <v>544</v>
      </c>
      <c r="F270" s="39" t="s">
        <v>32</v>
      </c>
      <c r="G270" s="39" t="s">
        <v>77</v>
      </c>
      <c r="H270" s="39" t="s">
        <v>612</v>
      </c>
      <c r="I270" s="39" t="s">
        <v>417</v>
      </c>
      <c r="J270" s="39"/>
      <c r="K270" s="39">
        <v>30</v>
      </c>
      <c r="L270" s="39">
        <v>5</v>
      </c>
      <c r="M270" s="39">
        <f t="shared" si="9"/>
        <v>150</v>
      </c>
      <c r="N270" s="39" t="s">
        <v>41</v>
      </c>
      <c r="O270" s="39" t="s">
        <v>34</v>
      </c>
      <c r="P270" s="39" t="s">
        <v>355</v>
      </c>
      <c r="Q270" s="39" t="s">
        <v>509</v>
      </c>
      <c r="R270" s="39" t="s">
        <v>72</v>
      </c>
      <c r="S270" s="39" t="s">
        <v>73</v>
      </c>
      <c r="T270" s="50">
        <v>46143</v>
      </c>
      <c r="U270" s="50">
        <v>46153</v>
      </c>
      <c r="V270" s="39">
        <v>10</v>
      </c>
      <c r="W270" s="47" t="s">
        <v>74</v>
      </c>
      <c r="X270" s="44" t="s">
        <v>75</v>
      </c>
    </row>
    <row r="271" s="4" customFormat="1" ht="180" customHeight="1" spans="1:24">
      <c r="A271" s="38">
        <v>267</v>
      </c>
      <c r="B271" s="39" t="s">
        <v>63</v>
      </c>
      <c r="C271" s="45" t="s">
        <v>102</v>
      </c>
      <c r="D271" s="39" t="s">
        <v>464</v>
      </c>
      <c r="E271" s="39" t="s">
        <v>530</v>
      </c>
      <c r="F271" s="39" t="s">
        <v>32</v>
      </c>
      <c r="G271" s="39" t="s">
        <v>77</v>
      </c>
      <c r="H271" s="39" t="s">
        <v>613</v>
      </c>
      <c r="I271" s="39" t="s">
        <v>417</v>
      </c>
      <c r="J271" s="39"/>
      <c r="K271" s="39">
        <v>20</v>
      </c>
      <c r="L271" s="39">
        <v>5</v>
      </c>
      <c r="M271" s="39">
        <f t="shared" si="9"/>
        <v>100</v>
      </c>
      <c r="N271" s="39" t="s">
        <v>41</v>
      </c>
      <c r="O271" s="39" t="s">
        <v>34</v>
      </c>
      <c r="P271" s="39" t="s">
        <v>355</v>
      </c>
      <c r="Q271" s="39" t="s">
        <v>509</v>
      </c>
      <c r="R271" s="39" t="s">
        <v>72</v>
      </c>
      <c r="S271" s="39" t="s">
        <v>73</v>
      </c>
      <c r="T271" s="50">
        <v>46144</v>
      </c>
      <c r="U271" s="50">
        <v>46154</v>
      </c>
      <c r="V271" s="39">
        <v>11</v>
      </c>
      <c r="W271" s="47" t="s">
        <v>74</v>
      </c>
      <c r="X271" s="44" t="s">
        <v>75</v>
      </c>
    </row>
    <row r="272" s="4" customFormat="1" ht="180" customHeight="1" spans="1:24">
      <c r="A272" s="38">
        <v>268</v>
      </c>
      <c r="B272" s="39" t="s">
        <v>63</v>
      </c>
      <c r="C272" s="45" t="s">
        <v>102</v>
      </c>
      <c r="D272" s="39" t="s">
        <v>464</v>
      </c>
      <c r="E272" s="39" t="s">
        <v>614</v>
      </c>
      <c r="F272" s="39" t="s">
        <v>32</v>
      </c>
      <c r="G272" s="39" t="s">
        <v>77</v>
      </c>
      <c r="H272" s="39" t="s">
        <v>615</v>
      </c>
      <c r="I272" s="39" t="s">
        <v>417</v>
      </c>
      <c r="J272" s="39"/>
      <c r="K272" s="39">
        <v>25</v>
      </c>
      <c r="L272" s="39">
        <v>5</v>
      </c>
      <c r="M272" s="39">
        <f t="shared" si="9"/>
        <v>125</v>
      </c>
      <c r="N272" s="39" t="s">
        <v>41</v>
      </c>
      <c r="O272" s="39" t="s">
        <v>34</v>
      </c>
      <c r="P272" s="39" t="s">
        <v>355</v>
      </c>
      <c r="Q272" s="39" t="s">
        <v>509</v>
      </c>
      <c r="R272" s="39" t="s">
        <v>72</v>
      </c>
      <c r="S272" s="39" t="s">
        <v>73</v>
      </c>
      <c r="T272" s="50">
        <v>46147</v>
      </c>
      <c r="U272" s="50">
        <v>46157</v>
      </c>
      <c r="V272" s="39">
        <v>10</v>
      </c>
      <c r="W272" s="47" t="s">
        <v>74</v>
      </c>
      <c r="X272" s="44" t="s">
        <v>75</v>
      </c>
    </row>
    <row r="273" s="4" customFormat="1" ht="180" customHeight="1" spans="1:24">
      <c r="A273" s="38">
        <v>269</v>
      </c>
      <c r="B273" s="39" t="s">
        <v>63</v>
      </c>
      <c r="C273" s="45" t="s">
        <v>102</v>
      </c>
      <c r="D273" s="39" t="s">
        <v>464</v>
      </c>
      <c r="E273" s="39" t="s">
        <v>616</v>
      </c>
      <c r="F273" s="39" t="s">
        <v>32</v>
      </c>
      <c r="G273" s="39" t="s">
        <v>77</v>
      </c>
      <c r="H273" s="39" t="s">
        <v>617</v>
      </c>
      <c r="I273" s="39" t="s">
        <v>417</v>
      </c>
      <c r="J273" s="39"/>
      <c r="K273" s="39">
        <v>30</v>
      </c>
      <c r="L273" s="39">
        <v>5</v>
      </c>
      <c r="M273" s="39">
        <f t="shared" si="9"/>
        <v>150</v>
      </c>
      <c r="N273" s="39" t="s">
        <v>41</v>
      </c>
      <c r="O273" s="39" t="s">
        <v>34</v>
      </c>
      <c r="P273" s="39" t="s">
        <v>355</v>
      </c>
      <c r="Q273" s="39" t="s">
        <v>509</v>
      </c>
      <c r="R273" s="39" t="s">
        <v>72</v>
      </c>
      <c r="S273" s="39" t="s">
        <v>73</v>
      </c>
      <c r="T273" s="46">
        <v>46138</v>
      </c>
      <c r="U273" s="46">
        <v>46148</v>
      </c>
      <c r="V273" s="39">
        <v>11</v>
      </c>
      <c r="W273" s="47" t="s">
        <v>74</v>
      </c>
      <c r="X273" s="44" t="s">
        <v>75</v>
      </c>
    </row>
    <row r="274" s="4" customFormat="1" ht="180" customHeight="1" spans="1:24">
      <c r="A274" s="38">
        <v>270</v>
      </c>
      <c r="B274" s="39" t="s">
        <v>63</v>
      </c>
      <c r="C274" s="45" t="s">
        <v>102</v>
      </c>
      <c r="D274" s="39" t="s">
        <v>464</v>
      </c>
      <c r="E274" s="39" t="s">
        <v>616</v>
      </c>
      <c r="F274" s="39" t="s">
        <v>32</v>
      </c>
      <c r="G274" s="39" t="s">
        <v>77</v>
      </c>
      <c r="H274" s="39" t="s">
        <v>617</v>
      </c>
      <c r="I274" s="39" t="s">
        <v>417</v>
      </c>
      <c r="J274" s="39"/>
      <c r="K274" s="39">
        <v>20</v>
      </c>
      <c r="L274" s="39">
        <v>5</v>
      </c>
      <c r="M274" s="39">
        <f t="shared" si="9"/>
        <v>100</v>
      </c>
      <c r="N274" s="39" t="s">
        <v>41</v>
      </c>
      <c r="O274" s="39" t="s">
        <v>34</v>
      </c>
      <c r="P274" s="39" t="s">
        <v>355</v>
      </c>
      <c r="Q274" s="39" t="s">
        <v>509</v>
      </c>
      <c r="R274" s="39" t="s">
        <v>72</v>
      </c>
      <c r="S274" s="39" t="s">
        <v>73</v>
      </c>
      <c r="T274" s="46">
        <v>46122</v>
      </c>
      <c r="U274" s="46">
        <v>46149</v>
      </c>
      <c r="V274" s="39">
        <v>28</v>
      </c>
      <c r="W274" s="47" t="s">
        <v>74</v>
      </c>
      <c r="X274" s="44" t="s">
        <v>75</v>
      </c>
    </row>
    <row r="275" s="4" customFormat="1" ht="180" customHeight="1" spans="1:24">
      <c r="A275" s="38">
        <v>271</v>
      </c>
      <c r="B275" s="39" t="s">
        <v>63</v>
      </c>
      <c r="C275" s="45" t="s">
        <v>102</v>
      </c>
      <c r="D275" s="39" t="s">
        <v>464</v>
      </c>
      <c r="E275" s="39" t="s">
        <v>618</v>
      </c>
      <c r="F275" s="39" t="s">
        <v>32</v>
      </c>
      <c r="G275" s="39" t="s">
        <v>77</v>
      </c>
      <c r="H275" s="39" t="s">
        <v>619</v>
      </c>
      <c r="I275" s="39" t="s">
        <v>417</v>
      </c>
      <c r="J275" s="39"/>
      <c r="K275" s="39">
        <v>20</v>
      </c>
      <c r="L275" s="39">
        <v>5</v>
      </c>
      <c r="M275" s="39">
        <f t="shared" si="9"/>
        <v>100</v>
      </c>
      <c r="N275" s="39" t="s">
        <v>41</v>
      </c>
      <c r="O275" s="39" t="s">
        <v>34</v>
      </c>
      <c r="P275" s="39" t="s">
        <v>355</v>
      </c>
      <c r="Q275" s="39" t="s">
        <v>509</v>
      </c>
      <c r="R275" s="39" t="s">
        <v>72</v>
      </c>
      <c r="S275" s="39" t="s">
        <v>73</v>
      </c>
      <c r="T275" s="46">
        <v>46137</v>
      </c>
      <c r="U275" s="46">
        <v>46150</v>
      </c>
      <c r="V275" s="39">
        <v>15</v>
      </c>
      <c r="W275" s="47" t="s">
        <v>74</v>
      </c>
      <c r="X275" s="44" t="s">
        <v>75</v>
      </c>
    </row>
    <row r="276" s="4" customFormat="1" ht="180" customHeight="1" spans="1:24">
      <c r="A276" s="38">
        <v>272</v>
      </c>
      <c r="B276" s="39" t="s">
        <v>63</v>
      </c>
      <c r="C276" s="45" t="s">
        <v>102</v>
      </c>
      <c r="D276" s="39" t="s">
        <v>464</v>
      </c>
      <c r="E276" s="39" t="s">
        <v>536</v>
      </c>
      <c r="F276" s="39" t="s">
        <v>32</v>
      </c>
      <c r="G276" s="39" t="s">
        <v>77</v>
      </c>
      <c r="H276" s="39" t="s">
        <v>619</v>
      </c>
      <c r="I276" s="39" t="s">
        <v>417</v>
      </c>
      <c r="J276" s="39"/>
      <c r="K276" s="39">
        <v>30</v>
      </c>
      <c r="L276" s="39">
        <v>5</v>
      </c>
      <c r="M276" s="39">
        <f t="shared" si="9"/>
        <v>150</v>
      </c>
      <c r="N276" s="39" t="s">
        <v>41</v>
      </c>
      <c r="O276" s="39" t="s">
        <v>34</v>
      </c>
      <c r="P276" s="39" t="s">
        <v>355</v>
      </c>
      <c r="Q276" s="39" t="s">
        <v>509</v>
      </c>
      <c r="R276" s="39" t="s">
        <v>72</v>
      </c>
      <c r="S276" s="39" t="s">
        <v>73</v>
      </c>
      <c r="T276" s="50">
        <v>46143</v>
      </c>
      <c r="U276" s="50">
        <v>46153</v>
      </c>
      <c r="V276" s="39">
        <v>10</v>
      </c>
      <c r="W276" s="47" t="s">
        <v>74</v>
      </c>
      <c r="X276" s="44" t="s">
        <v>75</v>
      </c>
    </row>
    <row r="277" s="4" customFormat="1" ht="180" customHeight="1" spans="1:24">
      <c r="A277" s="38">
        <v>273</v>
      </c>
      <c r="B277" s="39" t="s">
        <v>63</v>
      </c>
      <c r="C277" s="45" t="s">
        <v>102</v>
      </c>
      <c r="D277" s="39" t="s">
        <v>464</v>
      </c>
      <c r="E277" s="39" t="s">
        <v>618</v>
      </c>
      <c r="F277" s="39" t="s">
        <v>32</v>
      </c>
      <c r="G277" s="39" t="s">
        <v>77</v>
      </c>
      <c r="H277" s="39" t="s">
        <v>619</v>
      </c>
      <c r="I277" s="39" t="s">
        <v>417</v>
      </c>
      <c r="J277" s="39"/>
      <c r="K277" s="39">
        <v>20</v>
      </c>
      <c r="L277" s="39">
        <v>5</v>
      </c>
      <c r="M277" s="39">
        <f t="shared" si="9"/>
        <v>100</v>
      </c>
      <c r="N277" s="39" t="s">
        <v>41</v>
      </c>
      <c r="O277" s="39" t="s">
        <v>34</v>
      </c>
      <c r="P277" s="39" t="s">
        <v>355</v>
      </c>
      <c r="Q277" s="39" t="s">
        <v>509</v>
      </c>
      <c r="R277" s="39" t="s">
        <v>72</v>
      </c>
      <c r="S277" s="39" t="s">
        <v>73</v>
      </c>
      <c r="T277" s="50">
        <v>46144</v>
      </c>
      <c r="U277" s="50">
        <v>46154</v>
      </c>
      <c r="V277" s="39">
        <v>11</v>
      </c>
      <c r="W277" s="47" t="s">
        <v>74</v>
      </c>
      <c r="X277" s="44" t="s">
        <v>75</v>
      </c>
    </row>
    <row r="278" s="4" customFormat="1" ht="180" customHeight="1" spans="1:24">
      <c r="A278" s="38">
        <v>274</v>
      </c>
      <c r="B278" s="39" t="s">
        <v>63</v>
      </c>
      <c r="C278" s="45" t="s">
        <v>102</v>
      </c>
      <c r="D278" s="39" t="s">
        <v>464</v>
      </c>
      <c r="E278" s="39" t="s">
        <v>536</v>
      </c>
      <c r="F278" s="39" t="s">
        <v>32</v>
      </c>
      <c r="G278" s="39" t="s">
        <v>77</v>
      </c>
      <c r="H278" s="39" t="s">
        <v>619</v>
      </c>
      <c r="I278" s="39" t="s">
        <v>417</v>
      </c>
      <c r="J278" s="39"/>
      <c r="K278" s="39">
        <v>25</v>
      </c>
      <c r="L278" s="39">
        <v>5</v>
      </c>
      <c r="M278" s="39">
        <f t="shared" si="9"/>
        <v>125</v>
      </c>
      <c r="N278" s="39" t="s">
        <v>41</v>
      </c>
      <c r="O278" s="39" t="s">
        <v>34</v>
      </c>
      <c r="P278" s="39" t="s">
        <v>355</v>
      </c>
      <c r="Q278" s="39" t="s">
        <v>509</v>
      </c>
      <c r="R278" s="39" t="s">
        <v>72</v>
      </c>
      <c r="S278" s="39" t="s">
        <v>73</v>
      </c>
      <c r="T278" s="50">
        <v>46147</v>
      </c>
      <c r="U278" s="50">
        <v>46157</v>
      </c>
      <c r="V278" s="39">
        <v>10</v>
      </c>
      <c r="W278" s="47" t="s">
        <v>74</v>
      </c>
      <c r="X278" s="44" t="s">
        <v>75</v>
      </c>
    </row>
    <row r="279" s="4" customFormat="1" ht="180" customHeight="1" spans="1:24">
      <c r="A279" s="38">
        <v>275</v>
      </c>
      <c r="B279" s="39" t="s">
        <v>63</v>
      </c>
      <c r="C279" s="45" t="s">
        <v>102</v>
      </c>
      <c r="D279" s="39" t="s">
        <v>464</v>
      </c>
      <c r="E279" s="39" t="s">
        <v>620</v>
      </c>
      <c r="F279" s="39" t="s">
        <v>32</v>
      </c>
      <c r="G279" s="39" t="s">
        <v>77</v>
      </c>
      <c r="H279" s="39" t="s">
        <v>620</v>
      </c>
      <c r="I279" s="39" t="s">
        <v>417</v>
      </c>
      <c r="J279" s="39"/>
      <c r="K279" s="39">
        <v>30</v>
      </c>
      <c r="L279" s="39">
        <v>5</v>
      </c>
      <c r="M279" s="39">
        <f t="shared" si="9"/>
        <v>150</v>
      </c>
      <c r="N279" s="39" t="s">
        <v>41</v>
      </c>
      <c r="O279" s="39" t="s">
        <v>34</v>
      </c>
      <c r="P279" s="39" t="s">
        <v>355</v>
      </c>
      <c r="Q279" s="39" t="s">
        <v>509</v>
      </c>
      <c r="R279" s="39" t="s">
        <v>72</v>
      </c>
      <c r="S279" s="39" t="s">
        <v>73</v>
      </c>
      <c r="T279" s="46">
        <v>46138</v>
      </c>
      <c r="U279" s="46">
        <v>46148</v>
      </c>
      <c r="V279" s="39">
        <v>11</v>
      </c>
      <c r="W279" s="47" t="s">
        <v>74</v>
      </c>
      <c r="X279" s="44" t="s">
        <v>75</v>
      </c>
    </row>
    <row r="280" s="4" customFormat="1" ht="180" customHeight="1" spans="1:24">
      <c r="A280" s="38">
        <v>276</v>
      </c>
      <c r="B280" s="39" t="s">
        <v>63</v>
      </c>
      <c r="C280" s="45" t="s">
        <v>102</v>
      </c>
      <c r="D280" s="39" t="s">
        <v>464</v>
      </c>
      <c r="E280" s="39" t="s">
        <v>620</v>
      </c>
      <c r="F280" s="39" t="s">
        <v>32</v>
      </c>
      <c r="G280" s="39" t="s">
        <v>77</v>
      </c>
      <c r="H280" s="39" t="s">
        <v>620</v>
      </c>
      <c r="I280" s="39" t="s">
        <v>417</v>
      </c>
      <c r="J280" s="39"/>
      <c r="K280" s="39">
        <v>20</v>
      </c>
      <c r="L280" s="39">
        <v>5</v>
      </c>
      <c r="M280" s="39">
        <f t="shared" si="9"/>
        <v>100</v>
      </c>
      <c r="N280" s="39" t="s">
        <v>41</v>
      </c>
      <c r="O280" s="39" t="s">
        <v>34</v>
      </c>
      <c r="P280" s="39" t="s">
        <v>355</v>
      </c>
      <c r="Q280" s="39" t="s">
        <v>509</v>
      </c>
      <c r="R280" s="39" t="s">
        <v>72</v>
      </c>
      <c r="S280" s="39" t="s">
        <v>73</v>
      </c>
      <c r="T280" s="46">
        <v>46122</v>
      </c>
      <c r="U280" s="46">
        <v>46149</v>
      </c>
      <c r="V280" s="39">
        <v>28</v>
      </c>
      <c r="W280" s="47" t="s">
        <v>74</v>
      </c>
      <c r="X280" s="44" t="s">
        <v>75</v>
      </c>
    </row>
    <row r="281" s="4" customFormat="1" ht="180" customHeight="1" spans="1:24">
      <c r="A281" s="38">
        <v>277</v>
      </c>
      <c r="B281" s="39" t="s">
        <v>63</v>
      </c>
      <c r="C281" s="45" t="s">
        <v>102</v>
      </c>
      <c r="D281" s="39" t="s">
        <v>464</v>
      </c>
      <c r="E281" s="39" t="s">
        <v>621</v>
      </c>
      <c r="F281" s="39" t="s">
        <v>32</v>
      </c>
      <c r="G281" s="39" t="s">
        <v>77</v>
      </c>
      <c r="H281" s="39" t="s">
        <v>622</v>
      </c>
      <c r="I281" s="39" t="s">
        <v>417</v>
      </c>
      <c r="J281" s="39"/>
      <c r="K281" s="39">
        <v>20</v>
      </c>
      <c r="L281" s="39">
        <v>5</v>
      </c>
      <c r="M281" s="39">
        <f t="shared" si="9"/>
        <v>100</v>
      </c>
      <c r="N281" s="39" t="s">
        <v>41</v>
      </c>
      <c r="O281" s="39" t="s">
        <v>34</v>
      </c>
      <c r="P281" s="39" t="s">
        <v>355</v>
      </c>
      <c r="Q281" s="39" t="s">
        <v>509</v>
      </c>
      <c r="R281" s="39" t="s">
        <v>72</v>
      </c>
      <c r="S281" s="39" t="s">
        <v>73</v>
      </c>
      <c r="T281" s="46">
        <v>46137</v>
      </c>
      <c r="U281" s="46">
        <v>46150</v>
      </c>
      <c r="V281" s="39">
        <v>15</v>
      </c>
      <c r="W281" s="47" t="s">
        <v>74</v>
      </c>
      <c r="X281" s="44" t="s">
        <v>75</v>
      </c>
    </row>
    <row r="282" s="4" customFormat="1" ht="180" customHeight="1" spans="1:24">
      <c r="A282" s="38">
        <v>278</v>
      </c>
      <c r="B282" s="39" t="s">
        <v>63</v>
      </c>
      <c r="C282" s="45" t="s">
        <v>102</v>
      </c>
      <c r="D282" s="39" t="s">
        <v>464</v>
      </c>
      <c r="E282" s="39" t="s">
        <v>623</v>
      </c>
      <c r="F282" s="39" t="s">
        <v>32</v>
      </c>
      <c r="G282" s="39" t="s">
        <v>77</v>
      </c>
      <c r="H282" s="39" t="s">
        <v>624</v>
      </c>
      <c r="I282" s="39" t="s">
        <v>417</v>
      </c>
      <c r="J282" s="39"/>
      <c r="K282" s="39">
        <v>30</v>
      </c>
      <c r="L282" s="39">
        <v>5</v>
      </c>
      <c r="M282" s="39">
        <f t="shared" si="9"/>
        <v>150</v>
      </c>
      <c r="N282" s="39" t="s">
        <v>41</v>
      </c>
      <c r="O282" s="39" t="s">
        <v>34</v>
      </c>
      <c r="P282" s="39" t="s">
        <v>355</v>
      </c>
      <c r="Q282" s="39" t="s">
        <v>509</v>
      </c>
      <c r="R282" s="39" t="s">
        <v>72</v>
      </c>
      <c r="S282" s="39" t="s">
        <v>73</v>
      </c>
      <c r="T282" s="50">
        <v>46143</v>
      </c>
      <c r="U282" s="50">
        <v>46153</v>
      </c>
      <c r="V282" s="39">
        <v>10</v>
      </c>
      <c r="W282" s="47" t="s">
        <v>74</v>
      </c>
      <c r="X282" s="44" t="s">
        <v>75</v>
      </c>
    </row>
    <row r="283" s="4" customFormat="1" ht="180" customHeight="1" spans="1:24">
      <c r="A283" s="38">
        <v>279</v>
      </c>
      <c r="B283" s="39" t="s">
        <v>63</v>
      </c>
      <c r="C283" s="45" t="s">
        <v>102</v>
      </c>
      <c r="D283" s="39" t="s">
        <v>464</v>
      </c>
      <c r="E283" s="39" t="s">
        <v>621</v>
      </c>
      <c r="F283" s="39" t="s">
        <v>32</v>
      </c>
      <c r="G283" s="39" t="s">
        <v>77</v>
      </c>
      <c r="H283" s="39" t="s">
        <v>622</v>
      </c>
      <c r="I283" s="39" t="s">
        <v>417</v>
      </c>
      <c r="J283" s="39"/>
      <c r="K283" s="39">
        <v>20</v>
      </c>
      <c r="L283" s="39">
        <v>5</v>
      </c>
      <c r="M283" s="39">
        <f t="shared" si="9"/>
        <v>100</v>
      </c>
      <c r="N283" s="39" t="s">
        <v>41</v>
      </c>
      <c r="O283" s="39" t="s">
        <v>34</v>
      </c>
      <c r="P283" s="39" t="s">
        <v>355</v>
      </c>
      <c r="Q283" s="39" t="s">
        <v>509</v>
      </c>
      <c r="R283" s="39" t="s">
        <v>72</v>
      </c>
      <c r="S283" s="39" t="s">
        <v>73</v>
      </c>
      <c r="T283" s="50">
        <v>46144</v>
      </c>
      <c r="U283" s="50">
        <v>46154</v>
      </c>
      <c r="V283" s="39">
        <v>11</v>
      </c>
      <c r="W283" s="47" t="s">
        <v>74</v>
      </c>
      <c r="X283" s="44" t="s">
        <v>75</v>
      </c>
    </row>
    <row r="284" s="4" customFormat="1" ht="180" customHeight="1" spans="1:24">
      <c r="A284" s="38">
        <v>280</v>
      </c>
      <c r="B284" s="39" t="s">
        <v>63</v>
      </c>
      <c r="C284" s="45" t="s">
        <v>92</v>
      </c>
      <c r="D284" s="39" t="s">
        <v>464</v>
      </c>
      <c r="E284" s="39" t="s">
        <v>562</v>
      </c>
      <c r="F284" s="39" t="s">
        <v>32</v>
      </c>
      <c r="G284" s="39" t="s">
        <v>77</v>
      </c>
      <c r="H284" s="39" t="s">
        <v>625</v>
      </c>
      <c r="I284" s="39" t="s">
        <v>417</v>
      </c>
      <c r="J284" s="39"/>
      <c r="K284" s="39">
        <v>25</v>
      </c>
      <c r="L284" s="39">
        <v>5</v>
      </c>
      <c r="M284" s="39">
        <f t="shared" si="9"/>
        <v>125</v>
      </c>
      <c r="N284" s="39" t="s">
        <v>41</v>
      </c>
      <c r="O284" s="39" t="s">
        <v>34</v>
      </c>
      <c r="P284" s="39" t="s">
        <v>355</v>
      </c>
      <c r="Q284" s="39" t="s">
        <v>509</v>
      </c>
      <c r="R284" s="39" t="s">
        <v>72</v>
      </c>
      <c r="S284" s="39" t="s">
        <v>73</v>
      </c>
      <c r="T284" s="50">
        <v>46147</v>
      </c>
      <c r="U284" s="50">
        <v>46157</v>
      </c>
      <c r="V284" s="39">
        <v>10</v>
      </c>
      <c r="W284" s="47" t="s">
        <v>74</v>
      </c>
      <c r="X284" s="44" t="s">
        <v>75</v>
      </c>
    </row>
    <row r="285" s="4" customFormat="1" ht="180" customHeight="1" spans="1:24">
      <c r="A285" s="38">
        <v>281</v>
      </c>
      <c r="B285" s="39" t="s">
        <v>63</v>
      </c>
      <c r="C285" s="45" t="s">
        <v>92</v>
      </c>
      <c r="D285" s="39" t="s">
        <v>464</v>
      </c>
      <c r="E285" s="39" t="s">
        <v>562</v>
      </c>
      <c r="F285" s="39" t="s">
        <v>32</v>
      </c>
      <c r="G285" s="39" t="s">
        <v>77</v>
      </c>
      <c r="H285" s="39" t="s">
        <v>625</v>
      </c>
      <c r="I285" s="39" t="s">
        <v>417</v>
      </c>
      <c r="J285" s="39"/>
      <c r="K285" s="39">
        <v>30</v>
      </c>
      <c r="L285" s="39">
        <v>5</v>
      </c>
      <c r="M285" s="39">
        <f t="shared" si="9"/>
        <v>150</v>
      </c>
      <c r="N285" s="39" t="s">
        <v>41</v>
      </c>
      <c r="O285" s="39" t="s">
        <v>34</v>
      </c>
      <c r="P285" s="39" t="s">
        <v>355</v>
      </c>
      <c r="Q285" s="39" t="s">
        <v>509</v>
      </c>
      <c r="R285" s="39" t="s">
        <v>72</v>
      </c>
      <c r="S285" s="39" t="s">
        <v>73</v>
      </c>
      <c r="T285" s="46">
        <v>46138</v>
      </c>
      <c r="U285" s="46">
        <v>46148</v>
      </c>
      <c r="V285" s="39">
        <v>11</v>
      </c>
      <c r="W285" s="47" t="s">
        <v>74</v>
      </c>
      <c r="X285" s="44" t="s">
        <v>75</v>
      </c>
    </row>
    <row r="286" s="4" customFormat="1" ht="180" customHeight="1" spans="1:24">
      <c r="A286" s="38">
        <v>282</v>
      </c>
      <c r="B286" s="39" t="s">
        <v>63</v>
      </c>
      <c r="C286" s="45" t="s">
        <v>92</v>
      </c>
      <c r="D286" s="39" t="s">
        <v>464</v>
      </c>
      <c r="E286" s="39" t="s">
        <v>626</v>
      </c>
      <c r="F286" s="39" t="s">
        <v>32</v>
      </c>
      <c r="G286" s="39" t="s">
        <v>77</v>
      </c>
      <c r="H286" s="39" t="s">
        <v>627</v>
      </c>
      <c r="I286" s="39" t="s">
        <v>417</v>
      </c>
      <c r="J286" s="39"/>
      <c r="K286" s="39">
        <v>20</v>
      </c>
      <c r="L286" s="39">
        <v>5</v>
      </c>
      <c r="M286" s="39">
        <f t="shared" si="9"/>
        <v>100</v>
      </c>
      <c r="N286" s="39" t="s">
        <v>41</v>
      </c>
      <c r="O286" s="39" t="s">
        <v>34</v>
      </c>
      <c r="P286" s="39" t="s">
        <v>355</v>
      </c>
      <c r="Q286" s="39" t="s">
        <v>509</v>
      </c>
      <c r="R286" s="39" t="s">
        <v>72</v>
      </c>
      <c r="S286" s="39" t="s">
        <v>73</v>
      </c>
      <c r="T286" s="46">
        <v>46122</v>
      </c>
      <c r="U286" s="46">
        <v>46149</v>
      </c>
      <c r="V286" s="39">
        <v>28</v>
      </c>
      <c r="W286" s="47" t="s">
        <v>74</v>
      </c>
      <c r="X286" s="44" t="s">
        <v>75</v>
      </c>
    </row>
    <row r="287" s="4" customFormat="1" ht="180" customHeight="1" spans="1:24">
      <c r="A287" s="38">
        <v>283</v>
      </c>
      <c r="B287" s="39" t="s">
        <v>63</v>
      </c>
      <c r="C287" s="45" t="s">
        <v>102</v>
      </c>
      <c r="D287" s="39" t="s">
        <v>464</v>
      </c>
      <c r="E287" s="39" t="s">
        <v>623</v>
      </c>
      <c r="F287" s="39" t="s">
        <v>32</v>
      </c>
      <c r="G287" s="39" t="s">
        <v>77</v>
      </c>
      <c r="H287" s="39" t="s">
        <v>628</v>
      </c>
      <c r="I287" s="39" t="s">
        <v>417</v>
      </c>
      <c r="J287" s="39"/>
      <c r="K287" s="39">
        <v>20</v>
      </c>
      <c r="L287" s="39">
        <v>5</v>
      </c>
      <c r="M287" s="39">
        <f t="shared" si="9"/>
        <v>100</v>
      </c>
      <c r="N287" s="39" t="s">
        <v>41</v>
      </c>
      <c r="O287" s="39" t="s">
        <v>34</v>
      </c>
      <c r="P287" s="39" t="s">
        <v>355</v>
      </c>
      <c r="Q287" s="39" t="s">
        <v>509</v>
      </c>
      <c r="R287" s="39" t="s">
        <v>72</v>
      </c>
      <c r="S287" s="39" t="s">
        <v>73</v>
      </c>
      <c r="T287" s="46">
        <v>46137</v>
      </c>
      <c r="U287" s="46">
        <v>46150</v>
      </c>
      <c r="V287" s="39">
        <v>15</v>
      </c>
      <c r="W287" s="47" t="s">
        <v>74</v>
      </c>
      <c r="X287" s="44" t="s">
        <v>75</v>
      </c>
    </row>
    <row r="288" s="4" customFormat="1" ht="180" customHeight="1" spans="1:24">
      <c r="A288" s="38">
        <v>284</v>
      </c>
      <c r="B288" s="39" t="s">
        <v>63</v>
      </c>
      <c r="C288" s="45" t="s">
        <v>102</v>
      </c>
      <c r="D288" s="39" t="s">
        <v>464</v>
      </c>
      <c r="E288" s="39" t="s">
        <v>629</v>
      </c>
      <c r="F288" s="39" t="s">
        <v>32</v>
      </c>
      <c r="G288" s="39" t="s">
        <v>77</v>
      </c>
      <c r="H288" s="39" t="s">
        <v>630</v>
      </c>
      <c r="I288" s="39" t="s">
        <v>417</v>
      </c>
      <c r="J288" s="39"/>
      <c r="K288" s="39">
        <v>30</v>
      </c>
      <c r="L288" s="39">
        <v>5</v>
      </c>
      <c r="M288" s="39">
        <f t="shared" si="9"/>
        <v>150</v>
      </c>
      <c r="N288" s="39" t="s">
        <v>41</v>
      </c>
      <c r="O288" s="39" t="s">
        <v>34</v>
      </c>
      <c r="P288" s="39" t="s">
        <v>355</v>
      </c>
      <c r="Q288" s="39" t="s">
        <v>509</v>
      </c>
      <c r="R288" s="39" t="s">
        <v>72</v>
      </c>
      <c r="S288" s="39" t="s">
        <v>73</v>
      </c>
      <c r="T288" s="50">
        <v>46143</v>
      </c>
      <c r="U288" s="50">
        <v>46153</v>
      </c>
      <c r="V288" s="39">
        <v>10</v>
      </c>
      <c r="W288" s="47" t="s">
        <v>74</v>
      </c>
      <c r="X288" s="44" t="s">
        <v>75</v>
      </c>
    </row>
    <row r="289" s="4" customFormat="1" ht="180" customHeight="1" spans="1:24">
      <c r="A289" s="38">
        <v>285</v>
      </c>
      <c r="B289" s="39" t="s">
        <v>63</v>
      </c>
      <c r="C289" s="45" t="s">
        <v>102</v>
      </c>
      <c r="D289" s="39" t="s">
        <v>464</v>
      </c>
      <c r="E289" s="39" t="s">
        <v>631</v>
      </c>
      <c r="F289" s="39" t="s">
        <v>32</v>
      </c>
      <c r="G289" s="39" t="s">
        <v>77</v>
      </c>
      <c r="H289" s="39" t="s">
        <v>632</v>
      </c>
      <c r="I289" s="39" t="s">
        <v>417</v>
      </c>
      <c r="J289" s="39"/>
      <c r="K289" s="39">
        <v>20</v>
      </c>
      <c r="L289" s="39">
        <v>5</v>
      </c>
      <c r="M289" s="39">
        <f t="shared" si="9"/>
        <v>100</v>
      </c>
      <c r="N289" s="39" t="s">
        <v>41</v>
      </c>
      <c r="O289" s="39" t="s">
        <v>34</v>
      </c>
      <c r="P289" s="39" t="s">
        <v>355</v>
      </c>
      <c r="Q289" s="39" t="s">
        <v>509</v>
      </c>
      <c r="R289" s="39" t="s">
        <v>72</v>
      </c>
      <c r="S289" s="39" t="s">
        <v>73</v>
      </c>
      <c r="T289" s="50">
        <v>46144</v>
      </c>
      <c r="U289" s="50">
        <v>46154</v>
      </c>
      <c r="V289" s="39">
        <v>11</v>
      </c>
      <c r="W289" s="47" t="s">
        <v>74</v>
      </c>
      <c r="X289" s="44" t="s">
        <v>75</v>
      </c>
    </row>
    <row r="290" s="4" customFormat="1" ht="180" customHeight="1" spans="1:24">
      <c r="A290" s="38">
        <v>286</v>
      </c>
      <c r="B290" s="39" t="s">
        <v>63</v>
      </c>
      <c r="C290" s="45" t="s">
        <v>98</v>
      </c>
      <c r="D290" s="39" t="s">
        <v>464</v>
      </c>
      <c r="E290" s="39" t="s">
        <v>633</v>
      </c>
      <c r="F290" s="39" t="s">
        <v>32</v>
      </c>
      <c r="G290" s="39" t="s">
        <v>77</v>
      </c>
      <c r="H290" s="39" t="s">
        <v>634</v>
      </c>
      <c r="I290" s="39" t="s">
        <v>417</v>
      </c>
      <c r="J290" s="39"/>
      <c r="K290" s="39">
        <v>25</v>
      </c>
      <c r="L290" s="39">
        <v>5</v>
      </c>
      <c r="M290" s="39">
        <f t="shared" si="9"/>
        <v>125</v>
      </c>
      <c r="N290" s="39" t="s">
        <v>41</v>
      </c>
      <c r="O290" s="39" t="s">
        <v>34</v>
      </c>
      <c r="P290" s="39" t="s">
        <v>355</v>
      </c>
      <c r="Q290" s="39" t="s">
        <v>509</v>
      </c>
      <c r="R290" s="39" t="s">
        <v>72</v>
      </c>
      <c r="S290" s="39" t="s">
        <v>73</v>
      </c>
      <c r="T290" s="50">
        <v>46147</v>
      </c>
      <c r="U290" s="50">
        <v>46157</v>
      </c>
      <c r="V290" s="39">
        <v>10</v>
      </c>
      <c r="W290" s="47" t="s">
        <v>74</v>
      </c>
      <c r="X290" s="44" t="s">
        <v>75</v>
      </c>
    </row>
    <row r="291" s="4" customFormat="1" ht="180" customHeight="1" spans="1:24">
      <c r="A291" s="38">
        <v>287</v>
      </c>
      <c r="B291" s="39" t="s">
        <v>63</v>
      </c>
      <c r="C291" s="45" t="s">
        <v>102</v>
      </c>
      <c r="D291" s="39" t="s">
        <v>464</v>
      </c>
      <c r="E291" s="39" t="s">
        <v>635</v>
      </c>
      <c r="F291" s="39" t="s">
        <v>32</v>
      </c>
      <c r="G291" s="39" t="s">
        <v>77</v>
      </c>
      <c r="H291" s="39" t="s">
        <v>636</v>
      </c>
      <c r="I291" s="39" t="s">
        <v>417</v>
      </c>
      <c r="J291" s="39"/>
      <c r="K291" s="39">
        <v>30</v>
      </c>
      <c r="L291" s="39">
        <v>5</v>
      </c>
      <c r="M291" s="39">
        <f t="shared" si="9"/>
        <v>150</v>
      </c>
      <c r="N291" s="39" t="s">
        <v>41</v>
      </c>
      <c r="O291" s="39" t="s">
        <v>34</v>
      </c>
      <c r="P291" s="39" t="s">
        <v>355</v>
      </c>
      <c r="Q291" s="39" t="s">
        <v>509</v>
      </c>
      <c r="R291" s="39" t="s">
        <v>72</v>
      </c>
      <c r="S291" s="39" t="s">
        <v>73</v>
      </c>
      <c r="T291" s="46">
        <v>46138</v>
      </c>
      <c r="U291" s="46">
        <v>46148</v>
      </c>
      <c r="V291" s="39">
        <v>11</v>
      </c>
      <c r="W291" s="47" t="s">
        <v>74</v>
      </c>
      <c r="X291" s="44" t="s">
        <v>75</v>
      </c>
    </row>
    <row r="292" s="4" customFormat="1" ht="180" customHeight="1" spans="1:24">
      <c r="A292" s="38">
        <v>288</v>
      </c>
      <c r="B292" s="39" t="s">
        <v>63</v>
      </c>
      <c r="C292" s="45" t="s">
        <v>98</v>
      </c>
      <c r="D292" s="39" t="s">
        <v>464</v>
      </c>
      <c r="E292" s="39" t="s">
        <v>507</v>
      </c>
      <c r="F292" s="39" t="s">
        <v>32</v>
      </c>
      <c r="G292" s="39" t="s">
        <v>77</v>
      </c>
      <c r="H292" s="39" t="s">
        <v>637</v>
      </c>
      <c r="I292" s="39" t="s">
        <v>417</v>
      </c>
      <c r="J292" s="39"/>
      <c r="K292" s="39">
        <v>20</v>
      </c>
      <c r="L292" s="39">
        <v>5</v>
      </c>
      <c r="M292" s="39">
        <f t="shared" si="9"/>
        <v>100</v>
      </c>
      <c r="N292" s="39" t="s">
        <v>41</v>
      </c>
      <c r="O292" s="39" t="s">
        <v>34</v>
      </c>
      <c r="P292" s="39" t="s">
        <v>355</v>
      </c>
      <c r="Q292" s="39" t="s">
        <v>509</v>
      </c>
      <c r="R292" s="39" t="s">
        <v>72</v>
      </c>
      <c r="S292" s="39" t="s">
        <v>73</v>
      </c>
      <c r="T292" s="46">
        <v>46122</v>
      </c>
      <c r="U292" s="46">
        <v>46149</v>
      </c>
      <c r="V292" s="39">
        <v>28</v>
      </c>
      <c r="W292" s="47" t="s">
        <v>74</v>
      </c>
      <c r="X292" s="44" t="s">
        <v>75</v>
      </c>
    </row>
    <row r="293" s="4" customFormat="1" ht="180" customHeight="1" spans="1:24">
      <c r="A293" s="38">
        <v>289</v>
      </c>
      <c r="B293" s="39" t="s">
        <v>63</v>
      </c>
      <c r="C293" s="45" t="s">
        <v>98</v>
      </c>
      <c r="D293" s="39" t="s">
        <v>464</v>
      </c>
      <c r="E293" s="39" t="s">
        <v>507</v>
      </c>
      <c r="F293" s="39" t="s">
        <v>32</v>
      </c>
      <c r="G293" s="39" t="s">
        <v>77</v>
      </c>
      <c r="H293" s="39" t="s">
        <v>638</v>
      </c>
      <c r="I293" s="39" t="s">
        <v>417</v>
      </c>
      <c r="J293" s="39"/>
      <c r="K293" s="39">
        <v>20</v>
      </c>
      <c r="L293" s="39">
        <v>5</v>
      </c>
      <c r="M293" s="39">
        <f t="shared" si="9"/>
        <v>100</v>
      </c>
      <c r="N293" s="39" t="s">
        <v>41</v>
      </c>
      <c r="O293" s="39" t="s">
        <v>34</v>
      </c>
      <c r="P293" s="39" t="s">
        <v>355</v>
      </c>
      <c r="Q293" s="39" t="s">
        <v>509</v>
      </c>
      <c r="R293" s="39" t="s">
        <v>72</v>
      </c>
      <c r="S293" s="39" t="s">
        <v>73</v>
      </c>
      <c r="T293" s="46">
        <v>46137</v>
      </c>
      <c r="U293" s="46">
        <v>46150</v>
      </c>
      <c r="V293" s="39">
        <v>15</v>
      </c>
      <c r="W293" s="47" t="s">
        <v>74</v>
      </c>
      <c r="X293" s="44" t="s">
        <v>75</v>
      </c>
    </row>
    <row r="294" s="4" customFormat="1" ht="180" customHeight="1" spans="1:24">
      <c r="A294" s="38">
        <v>290</v>
      </c>
      <c r="B294" s="39" t="s">
        <v>63</v>
      </c>
      <c r="C294" s="45" t="s">
        <v>98</v>
      </c>
      <c r="D294" s="39" t="s">
        <v>464</v>
      </c>
      <c r="E294" s="39" t="s">
        <v>453</v>
      </c>
      <c r="F294" s="39" t="s">
        <v>32</v>
      </c>
      <c r="G294" s="39" t="s">
        <v>77</v>
      </c>
      <c r="H294" s="39" t="s">
        <v>639</v>
      </c>
      <c r="I294" s="39" t="s">
        <v>417</v>
      </c>
      <c r="J294" s="39"/>
      <c r="K294" s="39">
        <v>25</v>
      </c>
      <c r="L294" s="39">
        <v>5</v>
      </c>
      <c r="M294" s="39">
        <f t="shared" si="9"/>
        <v>125</v>
      </c>
      <c r="N294" s="39" t="s">
        <v>41</v>
      </c>
      <c r="O294" s="39" t="s">
        <v>34</v>
      </c>
      <c r="P294" s="39" t="s">
        <v>355</v>
      </c>
      <c r="Q294" s="39" t="s">
        <v>509</v>
      </c>
      <c r="R294" s="39" t="s">
        <v>72</v>
      </c>
      <c r="S294" s="39" t="s">
        <v>73</v>
      </c>
      <c r="T294" s="50">
        <v>46143</v>
      </c>
      <c r="U294" s="50">
        <v>46153</v>
      </c>
      <c r="V294" s="39">
        <v>10</v>
      </c>
      <c r="W294" s="47" t="s">
        <v>74</v>
      </c>
      <c r="X294" s="44" t="s">
        <v>75</v>
      </c>
    </row>
    <row r="295" s="4" customFormat="1" ht="180" customHeight="1" spans="1:24">
      <c r="A295" s="38">
        <v>291</v>
      </c>
      <c r="B295" s="39" t="s">
        <v>63</v>
      </c>
      <c r="C295" s="45" t="s">
        <v>98</v>
      </c>
      <c r="D295" s="39" t="s">
        <v>464</v>
      </c>
      <c r="E295" s="39" t="s">
        <v>640</v>
      </c>
      <c r="F295" s="39" t="s">
        <v>32</v>
      </c>
      <c r="G295" s="39" t="s">
        <v>77</v>
      </c>
      <c r="H295" s="39" t="s">
        <v>641</v>
      </c>
      <c r="I295" s="39" t="s">
        <v>417</v>
      </c>
      <c r="J295" s="39"/>
      <c r="K295" s="39">
        <v>30</v>
      </c>
      <c r="L295" s="39">
        <v>5</v>
      </c>
      <c r="M295" s="39">
        <f t="shared" si="9"/>
        <v>150</v>
      </c>
      <c r="N295" s="39" t="s">
        <v>41</v>
      </c>
      <c r="O295" s="39" t="s">
        <v>34</v>
      </c>
      <c r="P295" s="39" t="s">
        <v>355</v>
      </c>
      <c r="Q295" s="39" t="s">
        <v>509</v>
      </c>
      <c r="R295" s="39" t="s">
        <v>72</v>
      </c>
      <c r="S295" s="39" t="s">
        <v>73</v>
      </c>
      <c r="T295" s="50">
        <v>46144</v>
      </c>
      <c r="U295" s="50">
        <v>46154</v>
      </c>
      <c r="V295" s="39">
        <v>11</v>
      </c>
      <c r="W295" s="47" t="s">
        <v>74</v>
      </c>
      <c r="X295" s="44" t="s">
        <v>75</v>
      </c>
    </row>
    <row r="296" s="4" customFormat="1" ht="180" customHeight="1" spans="1:24">
      <c r="A296" s="38">
        <v>292</v>
      </c>
      <c r="B296" s="39" t="s">
        <v>63</v>
      </c>
      <c r="C296" s="45" t="s">
        <v>98</v>
      </c>
      <c r="D296" s="39" t="s">
        <v>464</v>
      </c>
      <c r="E296" s="39" t="s">
        <v>640</v>
      </c>
      <c r="F296" s="39" t="s">
        <v>32</v>
      </c>
      <c r="G296" s="39" t="s">
        <v>77</v>
      </c>
      <c r="H296" s="39" t="s">
        <v>641</v>
      </c>
      <c r="I296" s="39" t="s">
        <v>417</v>
      </c>
      <c r="J296" s="39"/>
      <c r="K296" s="39">
        <v>20</v>
      </c>
      <c r="L296" s="39">
        <v>5</v>
      </c>
      <c r="M296" s="39">
        <f t="shared" si="9"/>
        <v>100</v>
      </c>
      <c r="N296" s="39" t="s">
        <v>41</v>
      </c>
      <c r="O296" s="39" t="s">
        <v>34</v>
      </c>
      <c r="P296" s="39" t="s">
        <v>355</v>
      </c>
      <c r="Q296" s="39" t="s">
        <v>509</v>
      </c>
      <c r="R296" s="39" t="s">
        <v>72</v>
      </c>
      <c r="S296" s="39" t="s">
        <v>73</v>
      </c>
      <c r="T296" s="46">
        <v>46137</v>
      </c>
      <c r="U296" s="46">
        <v>46150</v>
      </c>
      <c r="V296" s="39">
        <v>15</v>
      </c>
      <c r="W296" s="47" t="s">
        <v>74</v>
      </c>
      <c r="X296" s="44" t="s">
        <v>75</v>
      </c>
    </row>
    <row r="297" s="4" customFormat="1" ht="180" customHeight="1" spans="1:24">
      <c r="A297" s="38">
        <v>293</v>
      </c>
      <c r="B297" s="39" t="s">
        <v>63</v>
      </c>
      <c r="C297" s="45" t="s">
        <v>102</v>
      </c>
      <c r="D297" s="39" t="s">
        <v>464</v>
      </c>
      <c r="E297" s="39" t="s">
        <v>539</v>
      </c>
      <c r="F297" s="39" t="s">
        <v>32</v>
      </c>
      <c r="G297" s="39" t="s">
        <v>77</v>
      </c>
      <c r="H297" s="39" t="s">
        <v>642</v>
      </c>
      <c r="I297" s="39" t="s">
        <v>417</v>
      </c>
      <c r="J297" s="39"/>
      <c r="K297" s="39">
        <v>19</v>
      </c>
      <c r="L297" s="39">
        <v>4</v>
      </c>
      <c r="M297" s="39">
        <f t="shared" si="9"/>
        <v>76</v>
      </c>
      <c r="N297" s="39" t="s">
        <v>41</v>
      </c>
      <c r="O297" s="39" t="s">
        <v>34</v>
      </c>
      <c r="P297" s="39" t="s">
        <v>355</v>
      </c>
      <c r="Q297" s="39" t="s">
        <v>509</v>
      </c>
      <c r="R297" s="39" t="s">
        <v>72</v>
      </c>
      <c r="S297" s="39" t="s">
        <v>73</v>
      </c>
      <c r="T297" s="50">
        <v>46142</v>
      </c>
      <c r="U297" s="50">
        <v>46152</v>
      </c>
      <c r="V297" s="39">
        <v>9</v>
      </c>
      <c r="W297" s="47" t="s">
        <v>74</v>
      </c>
      <c r="X297" s="44" t="s">
        <v>75</v>
      </c>
    </row>
    <row r="298" s="3" customFormat="1" ht="180" customHeight="1" spans="1:24">
      <c r="A298" s="38">
        <v>294</v>
      </c>
      <c r="B298" s="39" t="s">
        <v>63</v>
      </c>
      <c r="C298" s="45" t="s">
        <v>167</v>
      </c>
      <c r="D298" s="39" t="s">
        <v>643</v>
      </c>
      <c r="E298" s="39" t="s">
        <v>644</v>
      </c>
      <c r="F298" s="39" t="s">
        <v>32</v>
      </c>
      <c r="G298" s="39" t="s">
        <v>645</v>
      </c>
      <c r="H298" s="39" t="s">
        <v>646</v>
      </c>
      <c r="I298" s="39" t="s">
        <v>647</v>
      </c>
      <c r="J298" s="52" t="s">
        <v>648</v>
      </c>
      <c r="K298" s="39">
        <v>100</v>
      </c>
      <c r="L298" s="39">
        <v>35</v>
      </c>
      <c r="M298" s="39" t="s">
        <v>649</v>
      </c>
      <c r="N298" s="39" t="s">
        <v>650</v>
      </c>
      <c r="O298" s="44" t="s">
        <v>42</v>
      </c>
      <c r="P298" s="39" t="s">
        <v>651</v>
      </c>
      <c r="Q298" s="39" t="s">
        <v>652</v>
      </c>
      <c r="R298" s="39" t="s">
        <v>653</v>
      </c>
      <c r="S298" s="39" t="s">
        <v>654</v>
      </c>
      <c r="T298" s="50">
        <v>46023</v>
      </c>
      <c r="U298" s="62">
        <v>46112</v>
      </c>
      <c r="V298" s="39">
        <f>U298-T298</f>
        <v>89</v>
      </c>
      <c r="W298" s="54" t="s">
        <v>655</v>
      </c>
      <c r="X298" s="44"/>
    </row>
    <row r="299" s="2" customFormat="1" ht="225" spans="1:24">
      <c r="A299" s="38">
        <v>295</v>
      </c>
      <c r="B299" s="39" t="s">
        <v>63</v>
      </c>
      <c r="C299" s="45" t="s">
        <v>400</v>
      </c>
      <c r="D299" s="63" t="s">
        <v>656</v>
      </c>
      <c r="E299" s="39" t="s">
        <v>657</v>
      </c>
      <c r="F299" s="39" t="s">
        <v>32</v>
      </c>
      <c r="G299" s="39" t="s">
        <v>658</v>
      </c>
      <c r="H299" s="39" t="s">
        <v>658</v>
      </c>
      <c r="I299" s="39" t="s">
        <v>659</v>
      </c>
      <c r="J299" s="39" t="s">
        <v>647</v>
      </c>
      <c r="K299" s="39" t="s">
        <v>660</v>
      </c>
      <c r="L299" s="39" t="s">
        <v>41</v>
      </c>
      <c r="M299" s="39" t="s">
        <v>42</v>
      </c>
      <c r="N299" s="39" t="s">
        <v>661</v>
      </c>
      <c r="O299" s="44" t="s">
        <v>42</v>
      </c>
      <c r="P299" s="64" t="s">
        <v>662</v>
      </c>
      <c r="Q299" s="39" t="s">
        <v>663</v>
      </c>
      <c r="R299" s="39" t="s">
        <v>655</v>
      </c>
      <c r="S299" s="39" t="s">
        <v>664</v>
      </c>
      <c r="T299" s="50">
        <v>46023</v>
      </c>
      <c r="U299" s="50" t="s">
        <v>665</v>
      </c>
      <c r="V299" s="39">
        <v>15</v>
      </c>
      <c r="W299" s="54" t="s">
        <v>655</v>
      </c>
      <c r="X299" s="44"/>
    </row>
    <row r="300" s="7" customFormat="1" ht="225" spans="1:24">
      <c r="A300" s="38">
        <v>296</v>
      </c>
      <c r="B300" s="39" t="s">
        <v>63</v>
      </c>
      <c r="C300" s="45" t="s">
        <v>400</v>
      </c>
      <c r="D300" s="65" t="s">
        <v>656</v>
      </c>
      <c r="E300" s="39" t="s">
        <v>666</v>
      </c>
      <c r="F300" s="39" t="s">
        <v>32</v>
      </c>
      <c r="G300" s="39" t="s">
        <v>667</v>
      </c>
      <c r="H300" s="39" t="s">
        <v>668</v>
      </c>
      <c r="I300" s="39" t="s">
        <v>669</v>
      </c>
      <c r="J300" s="39" t="s">
        <v>647</v>
      </c>
      <c r="K300" s="39" t="s">
        <v>670</v>
      </c>
      <c r="L300" s="39" t="s">
        <v>671</v>
      </c>
      <c r="M300" s="39" t="s">
        <v>34</v>
      </c>
      <c r="N300" s="39" t="s">
        <v>672</v>
      </c>
      <c r="O300" s="44" t="s">
        <v>42</v>
      </c>
      <c r="P300" s="64" t="s">
        <v>662</v>
      </c>
      <c r="Q300" s="39" t="s">
        <v>673</v>
      </c>
      <c r="R300" s="39" t="s">
        <v>655</v>
      </c>
      <c r="S300" s="39" t="s">
        <v>664</v>
      </c>
      <c r="T300" s="50">
        <v>46082</v>
      </c>
      <c r="U300" s="50">
        <v>46174</v>
      </c>
      <c r="V300" s="39">
        <v>90</v>
      </c>
      <c r="W300" s="54" t="s">
        <v>655</v>
      </c>
      <c r="X300" s="44"/>
    </row>
    <row r="301" s="8" customFormat="1" ht="225" spans="1:24">
      <c r="A301" s="38">
        <v>297</v>
      </c>
      <c r="B301" s="39" t="s">
        <v>63</v>
      </c>
      <c r="C301" s="45" t="s">
        <v>400</v>
      </c>
      <c r="D301" s="65" t="s">
        <v>656</v>
      </c>
      <c r="E301" s="39" t="s">
        <v>666</v>
      </c>
      <c r="F301" s="39" t="s">
        <v>32</v>
      </c>
      <c r="G301" s="39" t="s">
        <v>674</v>
      </c>
      <c r="H301" s="39" t="s">
        <v>675</v>
      </c>
      <c r="I301" s="39" t="s">
        <v>659</v>
      </c>
      <c r="J301" s="39" t="s">
        <v>647</v>
      </c>
      <c r="K301" s="39" t="s">
        <v>676</v>
      </c>
      <c r="L301" s="39" t="s">
        <v>671</v>
      </c>
      <c r="M301" s="39" t="s">
        <v>34</v>
      </c>
      <c r="N301" s="39" t="s">
        <v>673</v>
      </c>
      <c r="O301" s="44" t="s">
        <v>42</v>
      </c>
      <c r="P301" s="64" t="s">
        <v>662</v>
      </c>
      <c r="Q301" s="39" t="s">
        <v>677</v>
      </c>
      <c r="R301" s="39" t="s">
        <v>655</v>
      </c>
      <c r="S301" s="39" t="s">
        <v>664</v>
      </c>
      <c r="T301" s="50">
        <v>46082</v>
      </c>
      <c r="U301" s="50">
        <v>46102</v>
      </c>
      <c r="V301" s="39">
        <v>21</v>
      </c>
      <c r="W301" s="54" t="s">
        <v>655</v>
      </c>
      <c r="X301" s="44"/>
    </row>
    <row r="302" s="3" customFormat="1" ht="225" spans="1:24">
      <c r="A302" s="38">
        <v>298</v>
      </c>
      <c r="B302" s="39" t="s">
        <v>63</v>
      </c>
      <c r="C302" s="45" t="s">
        <v>400</v>
      </c>
      <c r="D302" s="65" t="s">
        <v>656</v>
      </c>
      <c r="E302" s="39" t="s">
        <v>666</v>
      </c>
      <c r="F302" s="39" t="s">
        <v>32</v>
      </c>
      <c r="G302" s="39" t="s">
        <v>678</v>
      </c>
      <c r="H302" s="39" t="s">
        <v>678</v>
      </c>
      <c r="I302" s="39" t="s">
        <v>659</v>
      </c>
      <c r="J302" s="39" t="s">
        <v>647</v>
      </c>
      <c r="K302" s="39" t="s">
        <v>679</v>
      </c>
      <c r="L302" s="39" t="s">
        <v>680</v>
      </c>
      <c r="M302" s="39" t="s">
        <v>34</v>
      </c>
      <c r="N302" s="39" t="s">
        <v>677</v>
      </c>
      <c r="O302" s="44" t="s">
        <v>42</v>
      </c>
      <c r="P302" s="64" t="s">
        <v>662</v>
      </c>
      <c r="Q302" s="39" t="s">
        <v>681</v>
      </c>
      <c r="R302" s="39" t="s">
        <v>655</v>
      </c>
      <c r="S302" s="39" t="s">
        <v>664</v>
      </c>
      <c r="T302" s="50">
        <v>46082</v>
      </c>
      <c r="U302" s="50">
        <v>46086</v>
      </c>
      <c r="V302" s="39">
        <v>5</v>
      </c>
      <c r="W302" s="54" t="s">
        <v>655</v>
      </c>
      <c r="X302" s="44"/>
    </row>
    <row r="303" s="2" customFormat="1" ht="225" spans="1:24">
      <c r="A303" s="38">
        <v>299</v>
      </c>
      <c r="B303" s="39" t="s">
        <v>63</v>
      </c>
      <c r="C303" s="45" t="s">
        <v>400</v>
      </c>
      <c r="D303" s="65" t="s">
        <v>656</v>
      </c>
      <c r="E303" s="39" t="s">
        <v>682</v>
      </c>
      <c r="F303" s="39" t="s">
        <v>32</v>
      </c>
      <c r="G303" s="39" t="s">
        <v>683</v>
      </c>
      <c r="H303" s="39" t="s">
        <v>684</v>
      </c>
      <c r="I303" s="39" t="s">
        <v>659</v>
      </c>
      <c r="J303" s="39" t="s">
        <v>647</v>
      </c>
      <c r="K303" s="39" t="s">
        <v>679</v>
      </c>
      <c r="L303" s="39" t="s">
        <v>680</v>
      </c>
      <c r="M303" s="39" t="s">
        <v>34</v>
      </c>
      <c r="N303" s="39" t="s">
        <v>681</v>
      </c>
      <c r="O303" s="44" t="s">
        <v>42</v>
      </c>
      <c r="P303" s="64" t="s">
        <v>662</v>
      </c>
      <c r="Q303" s="39" t="s">
        <v>677</v>
      </c>
      <c r="R303" s="39" t="s">
        <v>655</v>
      </c>
      <c r="S303" s="39" t="s">
        <v>664</v>
      </c>
      <c r="T303" s="50">
        <v>46087</v>
      </c>
      <c r="U303" s="50">
        <v>46107</v>
      </c>
      <c r="V303" s="39">
        <v>20</v>
      </c>
      <c r="W303" s="54" t="s">
        <v>655</v>
      </c>
      <c r="X303" s="44"/>
    </row>
    <row r="304" s="2" customFormat="1" ht="225" spans="1:24">
      <c r="A304" s="38">
        <v>300</v>
      </c>
      <c r="B304" s="39" t="s">
        <v>63</v>
      </c>
      <c r="C304" s="45" t="s">
        <v>400</v>
      </c>
      <c r="D304" s="65" t="s">
        <v>656</v>
      </c>
      <c r="E304" s="39" t="s">
        <v>685</v>
      </c>
      <c r="F304" s="39" t="s">
        <v>32</v>
      </c>
      <c r="G304" s="39" t="s">
        <v>686</v>
      </c>
      <c r="H304" s="39" t="s">
        <v>686</v>
      </c>
      <c r="I304" s="39" t="s">
        <v>659</v>
      </c>
      <c r="J304" s="39" t="s">
        <v>647</v>
      </c>
      <c r="K304" s="39" t="s">
        <v>679</v>
      </c>
      <c r="L304" s="39" t="s">
        <v>680</v>
      </c>
      <c r="M304" s="39" t="s">
        <v>34</v>
      </c>
      <c r="N304" s="39" t="s">
        <v>677</v>
      </c>
      <c r="O304" s="44" t="s">
        <v>42</v>
      </c>
      <c r="P304" s="64" t="s">
        <v>662</v>
      </c>
      <c r="Q304" s="39" t="s">
        <v>687</v>
      </c>
      <c r="R304" s="39" t="s">
        <v>655</v>
      </c>
      <c r="S304" s="39" t="s">
        <v>664</v>
      </c>
      <c r="T304" s="50">
        <v>46088</v>
      </c>
      <c r="U304" s="50">
        <v>46108</v>
      </c>
      <c r="V304" s="39">
        <v>20</v>
      </c>
      <c r="W304" s="54" t="s">
        <v>655</v>
      </c>
      <c r="X304" s="44"/>
    </row>
    <row r="305" s="2" customFormat="1" ht="225" spans="1:24">
      <c r="A305" s="38">
        <v>301</v>
      </c>
      <c r="B305" s="39" t="s">
        <v>63</v>
      </c>
      <c r="C305" s="45" t="s">
        <v>400</v>
      </c>
      <c r="D305" s="65" t="s">
        <v>656</v>
      </c>
      <c r="E305" s="39" t="s">
        <v>688</v>
      </c>
      <c r="F305" s="39" t="s">
        <v>32</v>
      </c>
      <c r="G305" s="39" t="s">
        <v>689</v>
      </c>
      <c r="H305" s="39" t="s">
        <v>689</v>
      </c>
      <c r="I305" s="39" t="s">
        <v>659</v>
      </c>
      <c r="J305" s="39" t="s">
        <v>647</v>
      </c>
      <c r="K305" s="39" t="s">
        <v>690</v>
      </c>
      <c r="L305" s="39" t="s">
        <v>680</v>
      </c>
      <c r="M305" s="39" t="s">
        <v>34</v>
      </c>
      <c r="N305" s="39" t="s">
        <v>687</v>
      </c>
      <c r="O305" s="44" t="s">
        <v>42</v>
      </c>
      <c r="P305" s="64" t="s">
        <v>662</v>
      </c>
      <c r="Q305" s="39" t="s">
        <v>691</v>
      </c>
      <c r="R305" s="39" t="s">
        <v>655</v>
      </c>
      <c r="S305" s="39" t="s">
        <v>664</v>
      </c>
      <c r="T305" s="50">
        <v>46089</v>
      </c>
      <c r="U305" s="50">
        <v>46104</v>
      </c>
      <c r="V305" s="39">
        <v>15</v>
      </c>
      <c r="W305" s="54" t="s">
        <v>655</v>
      </c>
      <c r="X305" s="44"/>
    </row>
    <row r="306" s="3" customFormat="1" ht="225" spans="1:24">
      <c r="A306" s="38">
        <v>302</v>
      </c>
      <c r="B306" s="39" t="s">
        <v>63</v>
      </c>
      <c r="C306" s="45" t="s">
        <v>400</v>
      </c>
      <c r="D306" s="65" t="s">
        <v>656</v>
      </c>
      <c r="E306" s="39" t="s">
        <v>692</v>
      </c>
      <c r="F306" s="39" t="s">
        <v>32</v>
      </c>
      <c r="G306" s="39" t="s">
        <v>693</v>
      </c>
      <c r="H306" s="39" t="s">
        <v>693</v>
      </c>
      <c r="I306" s="39" t="s">
        <v>659</v>
      </c>
      <c r="J306" s="39" t="s">
        <v>647</v>
      </c>
      <c r="K306" s="39" t="s">
        <v>694</v>
      </c>
      <c r="L306" s="39" t="s">
        <v>680</v>
      </c>
      <c r="M306" s="39" t="s">
        <v>34</v>
      </c>
      <c r="N306" s="39" t="s">
        <v>691</v>
      </c>
      <c r="O306" s="44" t="s">
        <v>42</v>
      </c>
      <c r="P306" s="64" t="s">
        <v>662</v>
      </c>
      <c r="Q306" s="39" t="s">
        <v>681</v>
      </c>
      <c r="R306" s="39" t="s">
        <v>655</v>
      </c>
      <c r="S306" s="39" t="s">
        <v>664</v>
      </c>
      <c r="T306" s="50">
        <v>46090</v>
      </c>
      <c r="U306" s="50">
        <v>46110</v>
      </c>
      <c r="V306" s="39">
        <v>20</v>
      </c>
      <c r="W306" s="54" t="s">
        <v>655</v>
      </c>
      <c r="X306" s="44"/>
    </row>
    <row r="307" s="2" customFormat="1" ht="225" spans="1:24">
      <c r="A307" s="38">
        <v>303</v>
      </c>
      <c r="B307" s="39" t="s">
        <v>63</v>
      </c>
      <c r="C307" s="45" t="s">
        <v>400</v>
      </c>
      <c r="D307" s="65" t="s">
        <v>656</v>
      </c>
      <c r="E307" s="39" t="s">
        <v>692</v>
      </c>
      <c r="F307" s="39" t="s">
        <v>32</v>
      </c>
      <c r="G307" s="39" t="s">
        <v>695</v>
      </c>
      <c r="H307" s="39" t="s">
        <v>695</v>
      </c>
      <c r="I307" s="39" t="s">
        <v>659</v>
      </c>
      <c r="J307" s="39" t="s">
        <v>647</v>
      </c>
      <c r="K307" s="39" t="s">
        <v>679</v>
      </c>
      <c r="L307" s="39" t="s">
        <v>680</v>
      </c>
      <c r="M307" s="39" t="s">
        <v>34</v>
      </c>
      <c r="N307" s="39" t="s">
        <v>681</v>
      </c>
      <c r="O307" s="44" t="s">
        <v>42</v>
      </c>
      <c r="P307" s="64" t="s">
        <v>662</v>
      </c>
      <c r="Q307" s="39" t="s">
        <v>677</v>
      </c>
      <c r="R307" s="39" t="s">
        <v>655</v>
      </c>
      <c r="S307" s="39" t="s">
        <v>664</v>
      </c>
      <c r="T307" s="50">
        <v>46091</v>
      </c>
      <c r="U307" s="50">
        <v>46096</v>
      </c>
      <c r="V307" s="39">
        <v>5</v>
      </c>
      <c r="W307" s="54" t="s">
        <v>655</v>
      </c>
      <c r="X307" s="44"/>
    </row>
    <row r="308" s="2" customFormat="1" ht="225" spans="1:24">
      <c r="A308" s="38">
        <v>304</v>
      </c>
      <c r="B308" s="39" t="s">
        <v>63</v>
      </c>
      <c r="C308" s="45" t="s">
        <v>400</v>
      </c>
      <c r="D308" s="65" t="s">
        <v>656</v>
      </c>
      <c r="E308" s="39" t="s">
        <v>692</v>
      </c>
      <c r="F308" s="39" t="s">
        <v>32</v>
      </c>
      <c r="G308" s="39" t="s">
        <v>696</v>
      </c>
      <c r="H308" s="39" t="s">
        <v>696</v>
      </c>
      <c r="I308" s="39" t="s">
        <v>659</v>
      </c>
      <c r="J308" s="39" t="s">
        <v>647</v>
      </c>
      <c r="K308" s="39" t="s">
        <v>697</v>
      </c>
      <c r="L308" s="39" t="s">
        <v>680</v>
      </c>
      <c r="M308" s="39" t="s">
        <v>34</v>
      </c>
      <c r="N308" s="39" t="s">
        <v>677</v>
      </c>
      <c r="O308" s="44" t="s">
        <v>42</v>
      </c>
      <c r="P308" s="64" t="s">
        <v>662</v>
      </c>
      <c r="Q308" s="39" t="s">
        <v>681</v>
      </c>
      <c r="R308" s="39" t="s">
        <v>655</v>
      </c>
      <c r="S308" s="39" t="s">
        <v>664</v>
      </c>
      <c r="T308" s="50">
        <v>46092</v>
      </c>
      <c r="U308" s="50">
        <v>46096</v>
      </c>
      <c r="V308" s="39">
        <v>5</v>
      </c>
      <c r="W308" s="54" t="s">
        <v>655</v>
      </c>
      <c r="X308" s="44"/>
    </row>
    <row r="309" s="2" customFormat="1" ht="225" spans="1:24">
      <c r="A309" s="38">
        <v>305</v>
      </c>
      <c r="B309" s="39" t="s">
        <v>63</v>
      </c>
      <c r="C309" s="45" t="s">
        <v>400</v>
      </c>
      <c r="D309" s="65" t="s">
        <v>656</v>
      </c>
      <c r="E309" s="39" t="s">
        <v>698</v>
      </c>
      <c r="F309" s="39" t="s">
        <v>32</v>
      </c>
      <c r="G309" s="39" t="s">
        <v>699</v>
      </c>
      <c r="H309" s="39" t="s">
        <v>699</v>
      </c>
      <c r="I309" s="39" t="s">
        <v>659</v>
      </c>
      <c r="J309" s="39" t="s">
        <v>647</v>
      </c>
      <c r="K309" s="39" t="s">
        <v>679</v>
      </c>
      <c r="L309" s="39" t="s">
        <v>680</v>
      </c>
      <c r="M309" s="39" t="s">
        <v>34</v>
      </c>
      <c r="N309" s="39" t="s">
        <v>681</v>
      </c>
      <c r="O309" s="44" t="s">
        <v>42</v>
      </c>
      <c r="P309" s="64" t="s">
        <v>662</v>
      </c>
      <c r="Q309" s="39" t="s">
        <v>681</v>
      </c>
      <c r="R309" s="39" t="s">
        <v>655</v>
      </c>
      <c r="S309" s="39" t="s">
        <v>664</v>
      </c>
      <c r="T309" s="50">
        <v>46093</v>
      </c>
      <c r="U309" s="50">
        <v>46098</v>
      </c>
      <c r="V309" s="39">
        <v>5</v>
      </c>
      <c r="W309" s="54" t="s">
        <v>655</v>
      </c>
      <c r="X309" s="44"/>
    </row>
    <row r="310" s="2" customFormat="1" ht="225" spans="1:24">
      <c r="A310" s="38">
        <v>306</v>
      </c>
      <c r="B310" s="39" t="s">
        <v>63</v>
      </c>
      <c r="C310" s="45" t="s">
        <v>400</v>
      </c>
      <c r="D310" s="65" t="s">
        <v>656</v>
      </c>
      <c r="E310" s="39" t="s">
        <v>700</v>
      </c>
      <c r="F310" s="39" t="s">
        <v>32</v>
      </c>
      <c r="G310" s="39" t="s">
        <v>701</v>
      </c>
      <c r="H310" s="39" t="s">
        <v>702</v>
      </c>
      <c r="I310" s="39" t="s">
        <v>659</v>
      </c>
      <c r="J310" s="39" t="s">
        <v>647</v>
      </c>
      <c r="K310" s="39" t="s">
        <v>703</v>
      </c>
      <c r="L310" s="39" t="s">
        <v>680</v>
      </c>
      <c r="M310" s="39" t="s">
        <v>34</v>
      </c>
      <c r="N310" s="39" t="s">
        <v>681</v>
      </c>
      <c r="O310" s="44" t="s">
        <v>42</v>
      </c>
      <c r="P310" s="64" t="s">
        <v>662</v>
      </c>
      <c r="Q310" s="39" t="s">
        <v>704</v>
      </c>
      <c r="R310" s="39" t="s">
        <v>655</v>
      </c>
      <c r="S310" s="39" t="s">
        <v>664</v>
      </c>
      <c r="T310" s="50">
        <v>46026</v>
      </c>
      <c r="U310" s="50">
        <v>46085</v>
      </c>
      <c r="V310" s="39">
        <v>60</v>
      </c>
      <c r="W310" s="54" t="s">
        <v>655</v>
      </c>
      <c r="X310" s="44"/>
    </row>
    <row r="311" s="2" customFormat="1" ht="225" spans="1:24">
      <c r="A311" s="38">
        <v>307</v>
      </c>
      <c r="B311" s="39" t="s">
        <v>63</v>
      </c>
      <c r="C311" s="45" t="s">
        <v>400</v>
      </c>
      <c r="D311" s="65" t="s">
        <v>656</v>
      </c>
      <c r="E311" s="39" t="s">
        <v>705</v>
      </c>
      <c r="F311" s="39" t="s">
        <v>32</v>
      </c>
      <c r="G311" s="39" t="s">
        <v>706</v>
      </c>
      <c r="H311" s="39" t="s">
        <v>706</v>
      </c>
      <c r="I311" s="39" t="s">
        <v>659</v>
      </c>
      <c r="J311" s="39" t="s">
        <v>647</v>
      </c>
      <c r="K311" s="39" t="s">
        <v>707</v>
      </c>
      <c r="L311" s="39" t="s">
        <v>680</v>
      </c>
      <c r="M311" s="39" t="s">
        <v>34</v>
      </c>
      <c r="N311" s="39" t="s">
        <v>704</v>
      </c>
      <c r="O311" s="44" t="s">
        <v>42</v>
      </c>
      <c r="P311" s="64" t="s">
        <v>662</v>
      </c>
      <c r="Q311" s="39" t="s">
        <v>708</v>
      </c>
      <c r="R311" s="39" t="s">
        <v>655</v>
      </c>
      <c r="S311" s="39" t="s">
        <v>664</v>
      </c>
      <c r="T311" s="50">
        <v>46026</v>
      </c>
      <c r="U311" s="50">
        <v>46031</v>
      </c>
      <c r="V311" s="39">
        <v>5</v>
      </c>
      <c r="W311" s="54" t="s">
        <v>655</v>
      </c>
      <c r="X311" s="44"/>
    </row>
    <row r="312" s="3" customFormat="1" ht="225" spans="1:24">
      <c r="A312" s="38">
        <v>308</v>
      </c>
      <c r="B312" s="39" t="s">
        <v>63</v>
      </c>
      <c r="C312" s="45" t="s">
        <v>400</v>
      </c>
      <c r="D312" s="65" t="s">
        <v>656</v>
      </c>
      <c r="E312" s="39" t="s">
        <v>709</v>
      </c>
      <c r="F312" s="39" t="s">
        <v>32</v>
      </c>
      <c r="G312" s="39" t="s">
        <v>710</v>
      </c>
      <c r="H312" s="39" t="s">
        <v>711</v>
      </c>
      <c r="I312" s="39" t="s">
        <v>659</v>
      </c>
      <c r="J312" s="39" t="s">
        <v>647</v>
      </c>
      <c r="K312" s="39" t="s">
        <v>679</v>
      </c>
      <c r="L312" s="39" t="s">
        <v>680</v>
      </c>
      <c r="M312" s="39" t="s">
        <v>34</v>
      </c>
      <c r="N312" s="39" t="s">
        <v>708</v>
      </c>
      <c r="O312" s="44" t="s">
        <v>42</v>
      </c>
      <c r="P312" s="64" t="s">
        <v>662</v>
      </c>
      <c r="Q312" s="39" t="s">
        <v>712</v>
      </c>
      <c r="R312" s="39" t="s">
        <v>655</v>
      </c>
      <c r="S312" s="39" t="s">
        <v>664</v>
      </c>
      <c r="T312" s="50">
        <v>46082</v>
      </c>
      <c r="U312" s="50">
        <v>46101</v>
      </c>
      <c r="V312" s="39">
        <v>20</v>
      </c>
      <c r="W312" s="54" t="s">
        <v>655</v>
      </c>
      <c r="X312" s="44"/>
    </row>
    <row r="313" s="2" customFormat="1" ht="318.75" spans="1:24">
      <c r="A313" s="38">
        <v>309</v>
      </c>
      <c r="B313" s="39" t="s">
        <v>63</v>
      </c>
      <c r="C313" s="45" t="s">
        <v>102</v>
      </c>
      <c r="D313" s="65" t="s">
        <v>656</v>
      </c>
      <c r="E313" s="39" t="s">
        <v>536</v>
      </c>
      <c r="F313" s="39" t="s">
        <v>32</v>
      </c>
      <c r="G313" s="39" t="s">
        <v>713</v>
      </c>
      <c r="H313" s="39" t="s">
        <v>714</v>
      </c>
      <c r="I313" s="39" t="s">
        <v>669</v>
      </c>
      <c r="J313" s="39" t="s">
        <v>647</v>
      </c>
      <c r="K313" s="39" t="s">
        <v>715</v>
      </c>
      <c r="L313" s="39" t="s">
        <v>680</v>
      </c>
      <c r="M313" s="39" t="s">
        <v>34</v>
      </c>
      <c r="N313" s="39" t="s">
        <v>712</v>
      </c>
      <c r="O313" s="44" t="s">
        <v>42</v>
      </c>
      <c r="P313" s="64" t="s">
        <v>662</v>
      </c>
      <c r="Q313" s="39" t="s">
        <v>716</v>
      </c>
      <c r="R313" s="39" t="s">
        <v>655</v>
      </c>
      <c r="S313" s="39" t="s">
        <v>664</v>
      </c>
      <c r="T313" s="50">
        <v>46082</v>
      </c>
      <c r="U313" s="50">
        <v>46132</v>
      </c>
      <c r="V313" s="39">
        <v>50</v>
      </c>
      <c r="W313" s="54" t="s">
        <v>655</v>
      </c>
      <c r="X313" s="44"/>
    </row>
    <row r="314" s="3" customFormat="1" ht="225" spans="1:24">
      <c r="A314" s="38">
        <v>310</v>
      </c>
      <c r="B314" s="39" t="s">
        <v>63</v>
      </c>
      <c r="C314" s="45" t="s">
        <v>102</v>
      </c>
      <c r="D314" s="65" t="s">
        <v>656</v>
      </c>
      <c r="E314" s="39" t="s">
        <v>551</v>
      </c>
      <c r="F314" s="39" t="s">
        <v>32</v>
      </c>
      <c r="G314" s="39" t="s">
        <v>717</v>
      </c>
      <c r="H314" s="39" t="s">
        <v>717</v>
      </c>
      <c r="I314" s="39" t="s">
        <v>718</v>
      </c>
      <c r="J314" s="39" t="s">
        <v>647</v>
      </c>
      <c r="K314" s="39" t="s">
        <v>719</v>
      </c>
      <c r="L314" s="39" t="s">
        <v>680</v>
      </c>
      <c r="M314" s="39" t="s">
        <v>42</v>
      </c>
      <c r="N314" s="39" t="s">
        <v>720</v>
      </c>
      <c r="O314" s="44" t="s">
        <v>42</v>
      </c>
      <c r="P314" s="64" t="s">
        <v>662</v>
      </c>
      <c r="Q314" s="39" t="s">
        <v>721</v>
      </c>
      <c r="R314" s="39" t="s">
        <v>655</v>
      </c>
      <c r="S314" s="39" t="s">
        <v>664</v>
      </c>
      <c r="T314" s="50">
        <v>46027</v>
      </c>
      <c r="U314" s="50">
        <v>46032</v>
      </c>
      <c r="V314" s="39">
        <v>5</v>
      </c>
      <c r="W314" s="54" t="s">
        <v>655</v>
      </c>
      <c r="X314" s="44"/>
    </row>
    <row r="315" s="3" customFormat="1" ht="225" spans="1:24">
      <c r="A315" s="38">
        <v>311</v>
      </c>
      <c r="B315" s="39" t="s">
        <v>63</v>
      </c>
      <c r="C315" s="45" t="s">
        <v>102</v>
      </c>
      <c r="D315" s="65" t="s">
        <v>656</v>
      </c>
      <c r="E315" s="39" t="s">
        <v>722</v>
      </c>
      <c r="F315" s="39" t="s">
        <v>32</v>
      </c>
      <c r="G315" s="39" t="s">
        <v>723</v>
      </c>
      <c r="H315" s="39" t="s">
        <v>724</v>
      </c>
      <c r="I315" s="39" t="s">
        <v>718</v>
      </c>
      <c r="J315" s="39" t="s">
        <v>647</v>
      </c>
      <c r="K315" s="39" t="s">
        <v>690</v>
      </c>
      <c r="L315" s="39" t="s">
        <v>680</v>
      </c>
      <c r="M315" s="39" t="s">
        <v>34</v>
      </c>
      <c r="N315" s="39" t="s">
        <v>721</v>
      </c>
      <c r="O315" s="44" t="s">
        <v>42</v>
      </c>
      <c r="P315" s="64" t="s">
        <v>662</v>
      </c>
      <c r="Q315" s="39" t="s">
        <v>725</v>
      </c>
      <c r="R315" s="39" t="s">
        <v>655</v>
      </c>
      <c r="S315" s="39" t="s">
        <v>664</v>
      </c>
      <c r="T315" s="50">
        <v>46033</v>
      </c>
      <c r="U315" s="50">
        <v>46052</v>
      </c>
      <c r="V315" s="39">
        <v>20</v>
      </c>
      <c r="W315" s="54" t="s">
        <v>655</v>
      </c>
      <c r="X315" s="44"/>
    </row>
    <row r="316" s="2" customFormat="1" ht="225" spans="1:24">
      <c r="A316" s="38">
        <v>312</v>
      </c>
      <c r="B316" s="39" t="s">
        <v>63</v>
      </c>
      <c r="C316" s="45" t="s">
        <v>102</v>
      </c>
      <c r="D316" s="65" t="s">
        <v>656</v>
      </c>
      <c r="E316" s="39" t="s">
        <v>726</v>
      </c>
      <c r="F316" s="39" t="s">
        <v>32</v>
      </c>
      <c r="G316" s="39" t="s">
        <v>727</v>
      </c>
      <c r="H316" s="39" t="s">
        <v>728</v>
      </c>
      <c r="I316" s="39" t="s">
        <v>718</v>
      </c>
      <c r="J316" s="39" t="s">
        <v>647</v>
      </c>
      <c r="K316" s="39" t="s">
        <v>729</v>
      </c>
      <c r="L316" s="39" t="s">
        <v>680</v>
      </c>
      <c r="M316" s="39" t="s">
        <v>34</v>
      </c>
      <c r="N316" s="39" t="s">
        <v>725</v>
      </c>
      <c r="O316" s="44" t="s">
        <v>42</v>
      </c>
      <c r="P316" s="64" t="s">
        <v>662</v>
      </c>
      <c r="Q316" s="39" t="s">
        <v>730</v>
      </c>
      <c r="R316" s="39" t="s">
        <v>655</v>
      </c>
      <c r="S316" s="39" t="s">
        <v>664</v>
      </c>
      <c r="T316" s="50">
        <v>46082</v>
      </c>
      <c r="U316" s="50">
        <v>46101</v>
      </c>
      <c r="V316" s="39">
        <v>20</v>
      </c>
      <c r="W316" s="54" t="s">
        <v>655</v>
      </c>
      <c r="X316" s="44"/>
    </row>
    <row r="317" s="2" customFormat="1" ht="225" spans="1:24">
      <c r="A317" s="38">
        <v>313</v>
      </c>
      <c r="B317" s="39" t="s">
        <v>63</v>
      </c>
      <c r="C317" s="45" t="s">
        <v>102</v>
      </c>
      <c r="D317" s="65" t="s">
        <v>656</v>
      </c>
      <c r="E317" s="39" t="s">
        <v>530</v>
      </c>
      <c r="F317" s="39" t="s">
        <v>32</v>
      </c>
      <c r="G317" s="39" t="s">
        <v>731</v>
      </c>
      <c r="H317" s="39" t="s">
        <v>732</v>
      </c>
      <c r="I317" s="39" t="s">
        <v>718</v>
      </c>
      <c r="J317" s="39" t="s">
        <v>647</v>
      </c>
      <c r="K317" s="39" t="s">
        <v>707</v>
      </c>
      <c r="L317" s="39" t="s">
        <v>680</v>
      </c>
      <c r="M317" s="39" t="s">
        <v>34</v>
      </c>
      <c r="N317" s="39" t="s">
        <v>730</v>
      </c>
      <c r="O317" s="44" t="s">
        <v>42</v>
      </c>
      <c r="P317" s="64" t="s">
        <v>662</v>
      </c>
      <c r="Q317" s="39" t="s">
        <v>733</v>
      </c>
      <c r="R317" s="39" t="s">
        <v>655</v>
      </c>
      <c r="S317" s="39" t="s">
        <v>664</v>
      </c>
      <c r="T317" s="50">
        <v>46047</v>
      </c>
      <c r="U317" s="50">
        <v>46052</v>
      </c>
      <c r="V317" s="39">
        <v>5</v>
      </c>
      <c r="W317" s="54" t="s">
        <v>655</v>
      </c>
      <c r="X317" s="44"/>
    </row>
    <row r="318" s="2" customFormat="1" ht="318.75" spans="1:24">
      <c r="A318" s="38">
        <v>314</v>
      </c>
      <c r="B318" s="39" t="s">
        <v>63</v>
      </c>
      <c r="C318" s="45" t="s">
        <v>102</v>
      </c>
      <c r="D318" s="65" t="s">
        <v>656</v>
      </c>
      <c r="E318" s="39" t="s">
        <v>544</v>
      </c>
      <c r="F318" s="39" t="s">
        <v>32</v>
      </c>
      <c r="G318" s="39" t="s">
        <v>734</v>
      </c>
      <c r="H318" s="39" t="s">
        <v>735</v>
      </c>
      <c r="I318" s="39" t="s">
        <v>736</v>
      </c>
      <c r="J318" s="39" t="s">
        <v>647</v>
      </c>
      <c r="K318" s="39" t="s">
        <v>737</v>
      </c>
      <c r="L318" s="39" t="s">
        <v>680</v>
      </c>
      <c r="M318" s="39" t="s">
        <v>34</v>
      </c>
      <c r="N318" s="39" t="s">
        <v>733</v>
      </c>
      <c r="O318" s="44" t="s">
        <v>42</v>
      </c>
      <c r="P318" s="64" t="s">
        <v>662</v>
      </c>
      <c r="Q318" s="39" t="s">
        <v>708</v>
      </c>
      <c r="R318" s="39" t="s">
        <v>655</v>
      </c>
      <c r="S318" s="39" t="s">
        <v>664</v>
      </c>
      <c r="T318" s="50">
        <v>46047</v>
      </c>
      <c r="U318" s="50">
        <v>46052</v>
      </c>
      <c r="V318" s="39">
        <v>5</v>
      </c>
      <c r="W318" s="54" t="s">
        <v>655</v>
      </c>
      <c r="X318" s="44"/>
    </row>
    <row r="319" s="2" customFormat="1" ht="225" spans="1:24">
      <c r="A319" s="38">
        <v>315</v>
      </c>
      <c r="B319" s="39" t="s">
        <v>63</v>
      </c>
      <c r="C319" s="45" t="s">
        <v>102</v>
      </c>
      <c r="D319" s="65" t="s">
        <v>656</v>
      </c>
      <c r="E319" s="39" t="s">
        <v>544</v>
      </c>
      <c r="F319" s="39" t="s">
        <v>32</v>
      </c>
      <c r="G319" s="39" t="s">
        <v>738</v>
      </c>
      <c r="H319" s="39" t="s">
        <v>739</v>
      </c>
      <c r="I319" s="39" t="s">
        <v>740</v>
      </c>
      <c r="J319" s="39" t="s">
        <v>647</v>
      </c>
      <c r="K319" s="39" t="s">
        <v>741</v>
      </c>
      <c r="L319" s="39" t="s">
        <v>680</v>
      </c>
      <c r="M319" s="39" t="s">
        <v>34</v>
      </c>
      <c r="N319" s="39" t="s">
        <v>708</v>
      </c>
      <c r="O319" s="44" t="s">
        <v>42</v>
      </c>
      <c r="P319" s="64" t="s">
        <v>662</v>
      </c>
      <c r="Q319" s="39" t="s">
        <v>742</v>
      </c>
      <c r="R319" s="39" t="s">
        <v>655</v>
      </c>
      <c r="S319" s="39" t="s">
        <v>664</v>
      </c>
      <c r="T319" s="50">
        <v>46082</v>
      </c>
      <c r="U319" s="50">
        <v>46143</v>
      </c>
      <c r="V319" s="39">
        <v>60</v>
      </c>
      <c r="W319" s="54" t="s">
        <v>655</v>
      </c>
      <c r="X319" s="44"/>
    </row>
    <row r="320" s="2" customFormat="1" ht="225" spans="1:24">
      <c r="A320" s="38">
        <v>316</v>
      </c>
      <c r="B320" s="39" t="s">
        <v>63</v>
      </c>
      <c r="C320" s="45" t="s">
        <v>102</v>
      </c>
      <c r="D320" s="65" t="s">
        <v>656</v>
      </c>
      <c r="E320" s="39" t="s">
        <v>544</v>
      </c>
      <c r="F320" s="39" t="s">
        <v>32</v>
      </c>
      <c r="G320" s="39" t="s">
        <v>738</v>
      </c>
      <c r="H320" s="39" t="s">
        <v>743</v>
      </c>
      <c r="I320" s="39" t="s">
        <v>718</v>
      </c>
      <c r="J320" s="39" t="s">
        <v>647</v>
      </c>
      <c r="K320" s="39" t="s">
        <v>744</v>
      </c>
      <c r="L320" s="39" t="s">
        <v>680</v>
      </c>
      <c r="M320" s="39" t="s">
        <v>34</v>
      </c>
      <c r="N320" s="39" t="s">
        <v>742</v>
      </c>
      <c r="O320" s="44" t="s">
        <v>42</v>
      </c>
      <c r="P320" s="64" t="s">
        <v>662</v>
      </c>
      <c r="Q320" s="39" t="s">
        <v>745</v>
      </c>
      <c r="R320" s="39" t="s">
        <v>655</v>
      </c>
      <c r="S320" s="39" t="s">
        <v>664</v>
      </c>
      <c r="T320" s="50">
        <v>46086</v>
      </c>
      <c r="U320" s="50">
        <v>46101</v>
      </c>
      <c r="V320" s="39">
        <v>16</v>
      </c>
      <c r="W320" s="54" t="s">
        <v>655</v>
      </c>
      <c r="X320" s="44"/>
    </row>
    <row r="321" s="2" customFormat="1" ht="225" spans="1:24">
      <c r="A321" s="38">
        <v>317</v>
      </c>
      <c r="B321" s="39" t="s">
        <v>63</v>
      </c>
      <c r="C321" s="45" t="s">
        <v>102</v>
      </c>
      <c r="D321" s="65" t="s">
        <v>656</v>
      </c>
      <c r="E321" s="39" t="s">
        <v>544</v>
      </c>
      <c r="F321" s="39" t="s">
        <v>32</v>
      </c>
      <c r="G321" s="39" t="s">
        <v>734</v>
      </c>
      <c r="H321" s="39" t="s">
        <v>746</v>
      </c>
      <c r="I321" s="39" t="s">
        <v>718</v>
      </c>
      <c r="J321" s="39" t="s">
        <v>647</v>
      </c>
      <c r="K321" s="39" t="s">
        <v>747</v>
      </c>
      <c r="L321" s="39" t="s">
        <v>680</v>
      </c>
      <c r="M321" s="39" t="s">
        <v>42</v>
      </c>
      <c r="N321" s="39" t="s">
        <v>745</v>
      </c>
      <c r="O321" s="44" t="s">
        <v>42</v>
      </c>
      <c r="P321" s="64" t="s">
        <v>662</v>
      </c>
      <c r="Q321" s="39" t="s">
        <v>748</v>
      </c>
      <c r="R321" s="39" t="s">
        <v>655</v>
      </c>
      <c r="S321" s="39" t="s">
        <v>664</v>
      </c>
      <c r="T321" s="50">
        <v>46102</v>
      </c>
      <c r="U321" s="50">
        <v>46121</v>
      </c>
      <c r="V321" s="39">
        <v>20</v>
      </c>
      <c r="W321" s="54" t="s">
        <v>655</v>
      </c>
      <c r="X321" s="44"/>
    </row>
    <row r="322" s="2" customFormat="1" ht="225" spans="1:24">
      <c r="A322" s="38">
        <v>318</v>
      </c>
      <c r="B322" s="39" t="s">
        <v>63</v>
      </c>
      <c r="C322" s="45" t="s">
        <v>102</v>
      </c>
      <c r="D322" s="65" t="s">
        <v>656</v>
      </c>
      <c r="E322" s="39" t="s">
        <v>749</v>
      </c>
      <c r="F322" s="39" t="s">
        <v>32</v>
      </c>
      <c r="G322" s="39" t="s">
        <v>750</v>
      </c>
      <c r="H322" s="39" t="s">
        <v>750</v>
      </c>
      <c r="I322" s="39" t="s">
        <v>718</v>
      </c>
      <c r="J322" s="39" t="s">
        <v>647</v>
      </c>
      <c r="K322" s="39" t="s">
        <v>751</v>
      </c>
      <c r="L322" s="39" t="s">
        <v>680</v>
      </c>
      <c r="M322" s="39" t="s">
        <v>42</v>
      </c>
      <c r="N322" s="39" t="s">
        <v>752</v>
      </c>
      <c r="O322" s="44" t="s">
        <v>42</v>
      </c>
      <c r="P322" s="64" t="s">
        <v>662</v>
      </c>
      <c r="Q322" s="39" t="s">
        <v>753</v>
      </c>
      <c r="R322" s="39" t="s">
        <v>655</v>
      </c>
      <c r="S322" s="39" t="s">
        <v>664</v>
      </c>
      <c r="T322" s="50">
        <v>46102</v>
      </c>
      <c r="U322" s="50">
        <v>46121</v>
      </c>
      <c r="V322" s="39">
        <v>20</v>
      </c>
      <c r="W322" s="54" t="s">
        <v>655</v>
      </c>
      <c r="X322" s="44"/>
    </row>
    <row r="323" s="2" customFormat="1" ht="225" spans="1:24">
      <c r="A323" s="38">
        <v>319</v>
      </c>
      <c r="B323" s="39" t="s">
        <v>63</v>
      </c>
      <c r="C323" s="45" t="s">
        <v>64</v>
      </c>
      <c r="D323" s="65" t="s">
        <v>656</v>
      </c>
      <c r="E323" s="39" t="s">
        <v>635</v>
      </c>
      <c r="F323" s="39" t="s">
        <v>32</v>
      </c>
      <c r="G323" s="39" t="s">
        <v>754</v>
      </c>
      <c r="H323" s="39" t="s">
        <v>754</v>
      </c>
      <c r="I323" s="39" t="s">
        <v>718</v>
      </c>
      <c r="J323" s="39" t="s">
        <v>647</v>
      </c>
      <c r="K323" s="39" t="s">
        <v>755</v>
      </c>
      <c r="L323" s="39" t="s">
        <v>680</v>
      </c>
      <c r="M323" s="39" t="s">
        <v>34</v>
      </c>
      <c r="N323" s="39" t="s">
        <v>753</v>
      </c>
      <c r="O323" s="44" t="s">
        <v>42</v>
      </c>
      <c r="P323" s="64" t="s">
        <v>662</v>
      </c>
      <c r="Q323" s="39" t="s">
        <v>756</v>
      </c>
      <c r="R323" s="39" t="s">
        <v>655</v>
      </c>
      <c r="S323" s="39" t="s">
        <v>664</v>
      </c>
      <c r="T323" s="50">
        <v>46122</v>
      </c>
      <c r="U323" s="50">
        <v>46141</v>
      </c>
      <c r="V323" s="39">
        <v>20</v>
      </c>
      <c r="W323" s="54" t="s">
        <v>655</v>
      </c>
      <c r="X323" s="44"/>
    </row>
    <row r="324" s="9" customFormat="1" ht="112.5" spans="1:24">
      <c r="A324" s="38">
        <v>320</v>
      </c>
      <c r="B324" s="39" t="s">
        <v>63</v>
      </c>
      <c r="C324" s="45" t="s">
        <v>64</v>
      </c>
      <c r="D324" s="39" t="s">
        <v>757</v>
      </c>
      <c r="E324" s="39" t="s">
        <v>758</v>
      </c>
      <c r="F324" s="39" t="s">
        <v>32</v>
      </c>
      <c r="G324" s="39" t="s">
        <v>67</v>
      </c>
      <c r="H324" s="39" t="s">
        <v>759</v>
      </c>
      <c r="I324" s="39" t="s">
        <v>760</v>
      </c>
      <c r="J324" s="39" t="s">
        <v>761</v>
      </c>
      <c r="K324" s="39" t="s">
        <v>762</v>
      </c>
      <c r="L324" s="39" t="s">
        <v>763</v>
      </c>
      <c r="M324" s="39" t="s">
        <v>42</v>
      </c>
      <c r="N324" s="39" t="s">
        <v>764</v>
      </c>
      <c r="O324" s="44" t="s">
        <v>42</v>
      </c>
      <c r="P324" s="39" t="s">
        <v>765</v>
      </c>
      <c r="Q324" s="39" t="s">
        <v>764</v>
      </c>
      <c r="R324" s="39" t="s">
        <v>766</v>
      </c>
      <c r="S324" s="39" t="s">
        <v>767</v>
      </c>
      <c r="T324" s="50">
        <v>46026</v>
      </c>
      <c r="U324" s="50">
        <v>46042</v>
      </c>
      <c r="V324" s="39" t="s">
        <v>768</v>
      </c>
      <c r="W324" s="54" t="s">
        <v>655</v>
      </c>
      <c r="X324" s="44"/>
    </row>
    <row r="325" s="9" customFormat="1" ht="187.5" spans="1:24">
      <c r="A325" s="38">
        <v>321</v>
      </c>
      <c r="B325" s="39" t="s">
        <v>63</v>
      </c>
      <c r="C325" s="45" t="s">
        <v>64</v>
      </c>
      <c r="D325" s="39" t="s">
        <v>757</v>
      </c>
      <c r="E325" s="39"/>
      <c r="F325" s="39" t="s">
        <v>32</v>
      </c>
      <c r="G325" s="39" t="s">
        <v>67</v>
      </c>
      <c r="H325" s="39" t="s">
        <v>769</v>
      </c>
      <c r="I325" s="39" t="s">
        <v>770</v>
      </c>
      <c r="J325" s="39"/>
      <c r="K325" s="39" t="s">
        <v>771</v>
      </c>
      <c r="L325" s="39" t="s">
        <v>772</v>
      </c>
      <c r="M325" s="39" t="s">
        <v>42</v>
      </c>
      <c r="N325" s="39" t="s">
        <v>764</v>
      </c>
      <c r="O325" s="44" t="s">
        <v>42</v>
      </c>
      <c r="P325" s="39" t="s">
        <v>765</v>
      </c>
      <c r="Q325" s="39" t="s">
        <v>764</v>
      </c>
      <c r="R325" s="39" t="s">
        <v>766</v>
      </c>
      <c r="S325" s="39" t="s">
        <v>767</v>
      </c>
      <c r="T325" s="50">
        <v>46026</v>
      </c>
      <c r="U325" s="50">
        <v>46042</v>
      </c>
      <c r="V325" s="39" t="s">
        <v>768</v>
      </c>
      <c r="W325" s="54" t="s">
        <v>655</v>
      </c>
      <c r="X325" s="44"/>
    </row>
    <row r="326" s="10" customFormat="1" ht="93.75" spans="1:24">
      <c r="A326" s="38">
        <v>322</v>
      </c>
      <c r="B326" s="39" t="s">
        <v>63</v>
      </c>
      <c r="C326" s="45" t="s">
        <v>64</v>
      </c>
      <c r="D326" s="39" t="s">
        <v>757</v>
      </c>
      <c r="E326" s="39"/>
      <c r="F326" s="39" t="s">
        <v>32</v>
      </c>
      <c r="G326" s="39" t="s">
        <v>67</v>
      </c>
      <c r="H326" s="39" t="s">
        <v>773</v>
      </c>
      <c r="I326" s="39" t="s">
        <v>774</v>
      </c>
      <c r="J326" s="39"/>
      <c r="K326" s="39" t="s">
        <v>775</v>
      </c>
      <c r="L326" s="39" t="s">
        <v>763</v>
      </c>
      <c r="M326" s="39" t="s">
        <v>42</v>
      </c>
      <c r="N326" s="39" t="s">
        <v>776</v>
      </c>
      <c r="O326" s="44" t="s">
        <v>42</v>
      </c>
      <c r="P326" s="39" t="s">
        <v>765</v>
      </c>
      <c r="Q326" s="39" t="s">
        <v>776</v>
      </c>
      <c r="R326" s="39" t="s">
        <v>766</v>
      </c>
      <c r="S326" s="39" t="s">
        <v>767</v>
      </c>
      <c r="T326" s="50">
        <v>46026</v>
      </c>
      <c r="U326" s="50">
        <v>46042</v>
      </c>
      <c r="V326" s="39" t="s">
        <v>768</v>
      </c>
      <c r="W326" s="54" t="s">
        <v>655</v>
      </c>
      <c r="X326" s="44"/>
    </row>
    <row r="327" s="11" customFormat="1" ht="409" customHeight="1" spans="1:24">
      <c r="A327" s="38">
        <v>323</v>
      </c>
      <c r="B327" s="39" t="s">
        <v>63</v>
      </c>
      <c r="C327" s="45" t="s">
        <v>217</v>
      </c>
      <c r="D327" s="39" t="s">
        <v>777</v>
      </c>
      <c r="E327" s="39" t="s">
        <v>237</v>
      </c>
      <c r="F327" s="39" t="s">
        <v>32</v>
      </c>
      <c r="G327" s="39" t="s">
        <v>645</v>
      </c>
      <c r="H327" s="39" t="s">
        <v>778</v>
      </c>
      <c r="I327" s="39" t="s">
        <v>779</v>
      </c>
      <c r="J327" s="39" t="s">
        <v>647</v>
      </c>
      <c r="K327" s="39">
        <v>437</v>
      </c>
      <c r="L327" s="39">
        <v>5</v>
      </c>
      <c r="M327" s="44" t="s">
        <v>780</v>
      </c>
      <c r="N327" s="39" t="s">
        <v>781</v>
      </c>
      <c r="O327" s="44" t="s">
        <v>34</v>
      </c>
      <c r="P327" s="39" t="s">
        <v>782</v>
      </c>
      <c r="Q327" s="39" t="s">
        <v>783</v>
      </c>
      <c r="R327" s="39" t="s">
        <v>784</v>
      </c>
      <c r="S327" s="39" t="s">
        <v>785</v>
      </c>
      <c r="T327" s="62">
        <v>46082</v>
      </c>
      <c r="U327" s="62">
        <v>46143</v>
      </c>
      <c r="V327" s="39">
        <v>61</v>
      </c>
      <c r="W327" s="54" t="s">
        <v>786</v>
      </c>
      <c r="X327" s="44"/>
    </row>
    <row r="328" s="11" customFormat="1" ht="271" customHeight="1" spans="1:24">
      <c r="A328" s="38">
        <v>324</v>
      </c>
      <c r="B328" s="39" t="s">
        <v>63</v>
      </c>
      <c r="C328" s="45" t="s">
        <v>167</v>
      </c>
      <c r="D328" s="39" t="s">
        <v>787</v>
      </c>
      <c r="E328" s="39" t="s">
        <v>788</v>
      </c>
      <c r="F328" s="39" t="s">
        <v>32</v>
      </c>
      <c r="G328" s="39" t="s">
        <v>77</v>
      </c>
      <c r="H328" s="39" t="s">
        <v>789</v>
      </c>
      <c r="I328" s="39" t="s">
        <v>790</v>
      </c>
      <c r="J328" s="39" t="s">
        <v>647</v>
      </c>
      <c r="K328" s="39">
        <v>35</v>
      </c>
      <c r="L328" s="39">
        <v>5</v>
      </c>
      <c r="M328" s="39">
        <v>175</v>
      </c>
      <c r="N328" s="39" t="s">
        <v>791</v>
      </c>
      <c r="O328" s="44" t="s">
        <v>34</v>
      </c>
      <c r="P328" s="39" t="s">
        <v>792</v>
      </c>
      <c r="Q328" s="39" t="s">
        <v>793</v>
      </c>
      <c r="R328" s="39" t="s">
        <v>784</v>
      </c>
      <c r="S328" s="39" t="s">
        <v>785</v>
      </c>
      <c r="T328" s="62">
        <v>46082</v>
      </c>
      <c r="U328" s="62">
        <v>46143</v>
      </c>
      <c r="V328" s="39">
        <v>61</v>
      </c>
      <c r="W328" s="54" t="s">
        <v>786</v>
      </c>
      <c r="X328" s="44"/>
    </row>
    <row r="329" s="2" customFormat="1" ht="92" customHeight="1" spans="1:24">
      <c r="A329" s="38">
        <v>325</v>
      </c>
      <c r="B329" s="39" t="s">
        <v>794</v>
      </c>
      <c r="C329" s="45" t="s">
        <v>795</v>
      </c>
      <c r="D329" s="55" t="s">
        <v>796</v>
      </c>
      <c r="E329" s="55" t="s">
        <v>502</v>
      </c>
      <c r="F329" s="39" t="s">
        <v>32</v>
      </c>
      <c r="G329" s="39" t="s">
        <v>797</v>
      </c>
      <c r="H329" s="39" t="s">
        <v>798</v>
      </c>
      <c r="I329" s="39" t="s">
        <v>799</v>
      </c>
      <c r="J329" s="39"/>
      <c r="K329" s="39">
        <v>100</v>
      </c>
      <c r="L329" s="66">
        <v>20</v>
      </c>
      <c r="M329" s="67">
        <v>2000</v>
      </c>
      <c r="N329" s="39" t="s">
        <v>172</v>
      </c>
      <c r="O329" s="44" t="s">
        <v>42</v>
      </c>
      <c r="P329" s="39" t="s">
        <v>800</v>
      </c>
      <c r="Q329" s="39" t="s">
        <v>801</v>
      </c>
      <c r="R329" s="39" t="s">
        <v>802</v>
      </c>
      <c r="S329" s="39" t="s">
        <v>803</v>
      </c>
      <c r="T329" s="46">
        <v>46082</v>
      </c>
      <c r="U329" s="46">
        <v>46326</v>
      </c>
      <c r="V329" s="39">
        <f t="shared" ref="V329:V336" si="10">U329-T329</f>
        <v>244</v>
      </c>
      <c r="W329" s="54" t="s">
        <v>804</v>
      </c>
      <c r="X329" s="44"/>
    </row>
    <row r="330" s="3" customFormat="1" ht="75" spans="1:24">
      <c r="A330" s="38">
        <v>326</v>
      </c>
      <c r="B330" s="39" t="s">
        <v>63</v>
      </c>
      <c r="C330" s="45" t="s">
        <v>107</v>
      </c>
      <c r="D330" s="55" t="s">
        <v>805</v>
      </c>
      <c r="E330" s="55" t="s">
        <v>806</v>
      </c>
      <c r="F330" s="39" t="s">
        <v>32</v>
      </c>
      <c r="G330" s="39" t="s">
        <v>807</v>
      </c>
      <c r="H330" s="39" t="s">
        <v>808</v>
      </c>
      <c r="I330" s="39" t="s">
        <v>809</v>
      </c>
      <c r="J330" s="39"/>
      <c r="K330" s="39">
        <v>1000</v>
      </c>
      <c r="L330" s="68">
        <v>30</v>
      </c>
      <c r="M330" s="69">
        <v>3000</v>
      </c>
      <c r="N330" s="39" t="s">
        <v>172</v>
      </c>
      <c r="O330" s="44" t="s">
        <v>42</v>
      </c>
      <c r="P330" s="39" t="s">
        <v>800</v>
      </c>
      <c r="Q330" s="39" t="s">
        <v>810</v>
      </c>
      <c r="R330" s="39" t="s">
        <v>802</v>
      </c>
      <c r="S330" s="39" t="s">
        <v>803</v>
      </c>
      <c r="T330" s="46">
        <v>46053</v>
      </c>
      <c r="U330" s="46">
        <v>46538</v>
      </c>
      <c r="V330" s="39">
        <f t="shared" si="10"/>
        <v>485</v>
      </c>
      <c r="W330" s="54" t="s">
        <v>811</v>
      </c>
      <c r="X330" s="44"/>
    </row>
    <row r="331" s="2" customFormat="1" ht="75" spans="1:24">
      <c r="A331" s="38">
        <v>327</v>
      </c>
      <c r="B331" s="39" t="s">
        <v>63</v>
      </c>
      <c r="C331" s="45" t="s">
        <v>107</v>
      </c>
      <c r="D331" s="55" t="s">
        <v>812</v>
      </c>
      <c r="E331" s="55" t="s">
        <v>806</v>
      </c>
      <c r="F331" s="39" t="s">
        <v>32</v>
      </c>
      <c r="G331" s="39" t="s">
        <v>813</v>
      </c>
      <c r="H331" s="39" t="s">
        <v>814</v>
      </c>
      <c r="I331" s="39" t="s">
        <v>809</v>
      </c>
      <c r="J331" s="39"/>
      <c r="K331" s="39">
        <v>100</v>
      </c>
      <c r="L331" s="68">
        <v>30</v>
      </c>
      <c r="M331" s="69">
        <v>3000</v>
      </c>
      <c r="N331" s="39" t="s">
        <v>172</v>
      </c>
      <c r="O331" s="44" t="s">
        <v>42</v>
      </c>
      <c r="P331" s="39" t="s">
        <v>800</v>
      </c>
      <c r="Q331" s="39" t="s">
        <v>815</v>
      </c>
      <c r="R331" s="39" t="s">
        <v>802</v>
      </c>
      <c r="S331" s="39" t="s">
        <v>803</v>
      </c>
      <c r="T331" s="46">
        <v>46054</v>
      </c>
      <c r="U331" s="46">
        <v>46507</v>
      </c>
      <c r="V331" s="39">
        <f t="shared" si="10"/>
        <v>453</v>
      </c>
      <c r="W331" s="54" t="s">
        <v>811</v>
      </c>
      <c r="X331" s="44"/>
    </row>
    <row r="332" s="2" customFormat="1" ht="128" customHeight="1" spans="1:24">
      <c r="A332" s="38">
        <v>328</v>
      </c>
      <c r="B332" s="39" t="s">
        <v>63</v>
      </c>
      <c r="C332" s="45" t="s">
        <v>107</v>
      </c>
      <c r="D332" s="55" t="s">
        <v>816</v>
      </c>
      <c r="E332" s="55" t="s">
        <v>387</v>
      </c>
      <c r="F332" s="39" t="s">
        <v>40</v>
      </c>
      <c r="G332" s="39" t="s">
        <v>817</v>
      </c>
      <c r="H332" s="39" t="s">
        <v>818</v>
      </c>
      <c r="I332" s="39" t="s">
        <v>817</v>
      </c>
      <c r="J332" s="39"/>
      <c r="K332" s="39">
        <v>400</v>
      </c>
      <c r="L332" s="68">
        <v>3</v>
      </c>
      <c r="M332" s="69">
        <v>1200</v>
      </c>
      <c r="N332" s="39" t="s">
        <v>172</v>
      </c>
      <c r="O332" s="44" t="s">
        <v>42</v>
      </c>
      <c r="P332" s="39" t="s">
        <v>800</v>
      </c>
      <c r="Q332" s="39" t="s">
        <v>819</v>
      </c>
      <c r="R332" s="39" t="s">
        <v>802</v>
      </c>
      <c r="S332" s="39" t="s">
        <v>803</v>
      </c>
      <c r="T332" s="46">
        <v>46023</v>
      </c>
      <c r="U332" s="46">
        <v>46203</v>
      </c>
      <c r="V332" s="39">
        <f t="shared" si="10"/>
        <v>180</v>
      </c>
      <c r="W332" s="54" t="s">
        <v>811</v>
      </c>
      <c r="X332" s="44"/>
    </row>
    <row r="333" s="2" customFormat="1" ht="128" customHeight="1" spans="1:24">
      <c r="A333" s="38">
        <v>329</v>
      </c>
      <c r="B333" s="39" t="s">
        <v>63</v>
      </c>
      <c r="C333" s="45" t="s">
        <v>107</v>
      </c>
      <c r="D333" s="55" t="s">
        <v>820</v>
      </c>
      <c r="E333" s="55" t="s">
        <v>387</v>
      </c>
      <c r="F333" s="39" t="s">
        <v>40</v>
      </c>
      <c r="G333" s="39" t="s">
        <v>821</v>
      </c>
      <c r="H333" s="39" t="s">
        <v>822</v>
      </c>
      <c r="I333" s="39" t="s">
        <v>817</v>
      </c>
      <c r="J333" s="39"/>
      <c r="K333" s="39">
        <v>400</v>
      </c>
      <c r="L333" s="68">
        <v>3</v>
      </c>
      <c r="M333" s="69">
        <v>1200</v>
      </c>
      <c r="N333" s="39" t="s">
        <v>172</v>
      </c>
      <c r="O333" s="44" t="s">
        <v>42</v>
      </c>
      <c r="P333" s="39" t="s">
        <v>800</v>
      </c>
      <c r="Q333" s="39" t="s">
        <v>823</v>
      </c>
      <c r="R333" s="39" t="s">
        <v>802</v>
      </c>
      <c r="S333" s="39" t="s">
        <v>803</v>
      </c>
      <c r="T333" s="46">
        <v>46173</v>
      </c>
      <c r="U333" s="46">
        <v>46568</v>
      </c>
      <c r="V333" s="39">
        <f t="shared" si="10"/>
        <v>395</v>
      </c>
      <c r="W333" s="54" t="s">
        <v>811</v>
      </c>
      <c r="X333" s="44"/>
    </row>
    <row r="334" s="3" customFormat="1" ht="106" customHeight="1" spans="1:24">
      <c r="A334" s="38">
        <v>330</v>
      </c>
      <c r="B334" s="39" t="s">
        <v>63</v>
      </c>
      <c r="C334" s="45" t="s">
        <v>102</v>
      </c>
      <c r="D334" s="55" t="s">
        <v>824</v>
      </c>
      <c r="E334" s="55" t="s">
        <v>387</v>
      </c>
      <c r="F334" s="39" t="s">
        <v>40</v>
      </c>
      <c r="G334" s="39" t="s">
        <v>825</v>
      </c>
      <c r="H334" s="39" t="s">
        <v>826</v>
      </c>
      <c r="I334" s="39" t="s">
        <v>120</v>
      </c>
      <c r="J334" s="39"/>
      <c r="K334" s="39">
        <v>50</v>
      </c>
      <c r="L334" s="68">
        <v>20</v>
      </c>
      <c r="M334" s="69">
        <v>1000</v>
      </c>
      <c r="N334" s="39" t="s">
        <v>172</v>
      </c>
      <c r="O334" s="44" t="s">
        <v>42</v>
      </c>
      <c r="P334" s="39" t="s">
        <v>800</v>
      </c>
      <c r="Q334" s="39" t="s">
        <v>819</v>
      </c>
      <c r="R334" s="39" t="s">
        <v>802</v>
      </c>
      <c r="S334" s="39" t="s">
        <v>803</v>
      </c>
      <c r="T334" s="46">
        <v>46054</v>
      </c>
      <c r="U334" s="46">
        <v>46752</v>
      </c>
      <c r="V334" s="39">
        <f t="shared" si="10"/>
        <v>698</v>
      </c>
      <c r="W334" s="54" t="s">
        <v>811</v>
      </c>
      <c r="X334" s="44" t="s">
        <v>827</v>
      </c>
    </row>
    <row r="335" s="3" customFormat="1" ht="102" customHeight="1" spans="1:24">
      <c r="A335" s="38">
        <v>331</v>
      </c>
      <c r="B335" s="39" t="s">
        <v>63</v>
      </c>
      <c r="C335" s="45" t="s">
        <v>102</v>
      </c>
      <c r="D335" s="55" t="s">
        <v>828</v>
      </c>
      <c r="E335" s="55" t="s">
        <v>539</v>
      </c>
      <c r="F335" s="39" t="s">
        <v>40</v>
      </c>
      <c r="G335" s="39" t="s">
        <v>829</v>
      </c>
      <c r="H335" s="39" t="s">
        <v>830</v>
      </c>
      <c r="I335" s="39" t="s">
        <v>334</v>
      </c>
      <c r="J335" s="39"/>
      <c r="K335" s="39">
        <v>50</v>
      </c>
      <c r="L335" s="68">
        <v>3</v>
      </c>
      <c r="M335" s="69">
        <v>150</v>
      </c>
      <c r="N335" s="39" t="s">
        <v>172</v>
      </c>
      <c r="O335" s="44" t="s">
        <v>831</v>
      </c>
      <c r="P335" s="39" t="s">
        <v>800</v>
      </c>
      <c r="Q335" s="39" t="s">
        <v>832</v>
      </c>
      <c r="R335" s="39" t="s">
        <v>802</v>
      </c>
      <c r="S335" s="39" t="s">
        <v>803</v>
      </c>
      <c r="T335" s="46">
        <v>46082</v>
      </c>
      <c r="U335" s="46">
        <v>46101</v>
      </c>
      <c r="V335" s="39">
        <v>20</v>
      </c>
      <c r="W335" s="54" t="s">
        <v>811</v>
      </c>
      <c r="X335" s="44"/>
    </row>
    <row r="336" s="3" customFormat="1" ht="140" customHeight="1" spans="1:24">
      <c r="A336" s="38">
        <v>332</v>
      </c>
      <c r="B336" s="49" t="s">
        <v>63</v>
      </c>
      <c r="C336" s="68" t="s">
        <v>98</v>
      </c>
      <c r="D336" s="44" t="s">
        <v>833</v>
      </c>
      <c r="E336" s="55" t="s">
        <v>834</v>
      </c>
      <c r="F336" s="55" t="s">
        <v>32</v>
      </c>
      <c r="G336" s="55" t="s">
        <v>835</v>
      </c>
      <c r="H336" s="55" t="s">
        <v>836</v>
      </c>
      <c r="I336" s="39" t="s">
        <v>837</v>
      </c>
      <c r="J336" s="70"/>
      <c r="K336" s="39">
        <v>250</v>
      </c>
      <c r="L336" s="71">
        <v>2</v>
      </c>
      <c r="M336" s="72">
        <v>500</v>
      </c>
      <c r="N336" s="39" t="s">
        <v>172</v>
      </c>
      <c r="O336" s="44" t="s">
        <v>831</v>
      </c>
      <c r="P336" s="39" t="s">
        <v>800</v>
      </c>
      <c r="Q336" s="39" t="s">
        <v>838</v>
      </c>
      <c r="R336" s="39" t="s">
        <v>802</v>
      </c>
      <c r="S336" s="39" t="s">
        <v>803</v>
      </c>
      <c r="T336" s="46">
        <v>46082</v>
      </c>
      <c r="U336" s="46">
        <v>46203</v>
      </c>
      <c r="V336" s="39">
        <v>12</v>
      </c>
      <c r="W336" s="54" t="s">
        <v>811</v>
      </c>
      <c r="X336" s="44"/>
    </row>
    <row r="337" s="2" customFormat="1" ht="105" customHeight="1" spans="1:24">
      <c r="A337" s="38">
        <v>333</v>
      </c>
      <c r="B337" s="39" t="s">
        <v>63</v>
      </c>
      <c r="C337" s="45" t="s">
        <v>167</v>
      </c>
      <c r="D337" s="39" t="s">
        <v>839</v>
      </c>
      <c r="E337" s="39" t="s">
        <v>840</v>
      </c>
      <c r="F337" s="39" t="s">
        <v>40</v>
      </c>
      <c r="G337" s="39" t="s">
        <v>645</v>
      </c>
      <c r="H337" s="39" t="s">
        <v>841</v>
      </c>
      <c r="I337" s="39" t="s">
        <v>842</v>
      </c>
      <c r="J337" s="39" t="s">
        <v>843</v>
      </c>
      <c r="K337" s="39">
        <v>1600</v>
      </c>
      <c r="L337" s="39">
        <v>15</v>
      </c>
      <c r="M337" s="39">
        <v>24000</v>
      </c>
      <c r="N337" s="39" t="s">
        <v>844</v>
      </c>
      <c r="O337" s="39" t="s">
        <v>42</v>
      </c>
      <c r="P337" s="39" t="s">
        <v>845</v>
      </c>
      <c r="Q337" s="39" t="s">
        <v>846</v>
      </c>
      <c r="R337" s="39" t="s">
        <v>847</v>
      </c>
      <c r="S337" s="39" t="s">
        <v>848</v>
      </c>
      <c r="T337" s="46">
        <v>46023</v>
      </c>
      <c r="U337" s="46">
        <v>47118</v>
      </c>
      <c r="V337" s="39">
        <f>U337-T337</f>
        <v>1095</v>
      </c>
      <c r="W337" s="54" t="s">
        <v>811</v>
      </c>
      <c r="X337" s="44"/>
    </row>
    <row r="338" s="2" customFormat="1" ht="133" customHeight="1" spans="1:24">
      <c r="A338" s="38">
        <v>334</v>
      </c>
      <c r="B338" s="39" t="s">
        <v>63</v>
      </c>
      <c r="C338" s="45" t="s">
        <v>102</v>
      </c>
      <c r="D338" s="39" t="s">
        <v>849</v>
      </c>
      <c r="E338" s="39" t="s">
        <v>850</v>
      </c>
      <c r="F338" s="39" t="s">
        <v>32</v>
      </c>
      <c r="G338" s="39" t="s">
        <v>645</v>
      </c>
      <c r="H338" s="39" t="s">
        <v>851</v>
      </c>
      <c r="I338" s="39" t="s">
        <v>647</v>
      </c>
      <c r="J338" s="39" t="s">
        <v>852</v>
      </c>
      <c r="K338" s="39" t="s">
        <v>853</v>
      </c>
      <c r="L338" s="39" t="s">
        <v>854</v>
      </c>
      <c r="M338" s="39" t="s">
        <v>855</v>
      </c>
      <c r="N338" s="44" t="s">
        <v>41</v>
      </c>
      <c r="O338" s="39" t="s">
        <v>42</v>
      </c>
      <c r="P338" s="39" t="s">
        <v>856</v>
      </c>
      <c r="Q338" s="55" t="s">
        <v>857</v>
      </c>
      <c r="R338" s="39" t="s">
        <v>858</v>
      </c>
      <c r="S338" s="39" t="s">
        <v>859</v>
      </c>
      <c r="T338" s="50">
        <v>46174</v>
      </c>
      <c r="U338" s="50">
        <v>46295</v>
      </c>
      <c r="V338" s="39">
        <v>120</v>
      </c>
      <c r="W338" s="54" t="s">
        <v>811</v>
      </c>
      <c r="X338" s="44"/>
    </row>
    <row r="339" s="2" customFormat="1" ht="114" customHeight="1" spans="1:24">
      <c r="A339" s="38">
        <v>335</v>
      </c>
      <c r="B339" s="39" t="s">
        <v>63</v>
      </c>
      <c r="C339" s="73" t="s">
        <v>860</v>
      </c>
      <c r="D339" s="44" t="s">
        <v>861</v>
      </c>
      <c r="E339" s="39" t="s">
        <v>862</v>
      </c>
      <c r="F339" s="39" t="s">
        <v>40</v>
      </c>
      <c r="G339" s="39" t="s">
        <v>77</v>
      </c>
      <c r="H339" s="39" t="s">
        <v>863</v>
      </c>
      <c r="I339" s="39" t="s">
        <v>864</v>
      </c>
      <c r="J339" s="39" t="s">
        <v>647</v>
      </c>
      <c r="K339" s="39" t="s">
        <v>865</v>
      </c>
      <c r="L339" s="39" t="s">
        <v>866</v>
      </c>
      <c r="M339" s="39" t="s">
        <v>867</v>
      </c>
      <c r="N339" s="39" t="s">
        <v>41</v>
      </c>
      <c r="O339" s="44" t="s">
        <v>42</v>
      </c>
      <c r="P339" s="39" t="s">
        <v>868</v>
      </c>
      <c r="Q339" s="39" t="s">
        <v>869</v>
      </c>
      <c r="R339" s="39" t="s">
        <v>870</v>
      </c>
      <c r="S339" s="39" t="s">
        <v>859</v>
      </c>
      <c r="T339" s="50">
        <v>46082</v>
      </c>
      <c r="U339" s="50">
        <v>47118</v>
      </c>
      <c r="V339" s="39">
        <v>1000</v>
      </c>
      <c r="W339" s="54" t="s">
        <v>811</v>
      </c>
      <c r="X339" s="44"/>
    </row>
    <row r="340" s="2" customFormat="1" ht="139" customHeight="1" spans="1:24">
      <c r="A340" s="38">
        <v>336</v>
      </c>
      <c r="B340" s="39" t="s">
        <v>63</v>
      </c>
      <c r="C340" s="45" t="s">
        <v>167</v>
      </c>
      <c r="D340" s="39" t="s">
        <v>871</v>
      </c>
      <c r="E340" s="39" t="s">
        <v>872</v>
      </c>
      <c r="F340" s="39" t="s">
        <v>32</v>
      </c>
      <c r="G340" s="39" t="s">
        <v>645</v>
      </c>
      <c r="H340" s="39" t="s">
        <v>873</v>
      </c>
      <c r="I340" s="39" t="s">
        <v>874</v>
      </c>
      <c r="J340" s="39" t="s">
        <v>875</v>
      </c>
      <c r="K340" s="39" t="s">
        <v>876</v>
      </c>
      <c r="L340" s="39" t="s">
        <v>877</v>
      </c>
      <c r="M340" s="39" t="s">
        <v>878</v>
      </c>
      <c r="N340" s="39" t="s">
        <v>41</v>
      </c>
      <c r="O340" s="39" t="s">
        <v>34</v>
      </c>
      <c r="P340" s="39" t="s">
        <v>879</v>
      </c>
      <c r="Q340" s="39" t="s">
        <v>880</v>
      </c>
      <c r="R340" s="39" t="s">
        <v>881</v>
      </c>
      <c r="S340" s="39" t="s">
        <v>882</v>
      </c>
      <c r="T340" s="50">
        <v>46023</v>
      </c>
      <c r="U340" s="50">
        <v>46112</v>
      </c>
      <c r="V340" s="39">
        <f>U340-T340</f>
        <v>89</v>
      </c>
      <c r="W340" s="54" t="s">
        <v>811</v>
      </c>
      <c r="X340" s="44"/>
    </row>
    <row r="341" s="2" customFormat="1" ht="93.75" spans="1:24">
      <c r="A341" s="38">
        <v>337</v>
      </c>
      <c r="B341" s="39" t="s">
        <v>63</v>
      </c>
      <c r="C341" s="45" t="s">
        <v>167</v>
      </c>
      <c r="D341" s="39" t="s">
        <v>883</v>
      </c>
      <c r="E341" s="39" t="s">
        <v>200</v>
      </c>
      <c r="F341" s="39" t="s">
        <v>32</v>
      </c>
      <c r="G341" s="39" t="s">
        <v>67</v>
      </c>
      <c r="H341" s="39" t="s">
        <v>884</v>
      </c>
      <c r="I341" s="39" t="s">
        <v>885</v>
      </c>
      <c r="J341" s="39" t="s">
        <v>647</v>
      </c>
      <c r="K341" s="39" t="s">
        <v>886</v>
      </c>
      <c r="L341" s="39" t="s">
        <v>877</v>
      </c>
      <c r="M341" s="39" t="s">
        <v>887</v>
      </c>
      <c r="N341" s="39" t="s">
        <v>41</v>
      </c>
      <c r="O341" s="39" t="s">
        <v>42</v>
      </c>
      <c r="P341" s="39" t="s">
        <v>868</v>
      </c>
      <c r="Q341" s="39" t="s">
        <v>888</v>
      </c>
      <c r="R341" s="39" t="s">
        <v>881</v>
      </c>
      <c r="S341" s="39" t="s">
        <v>889</v>
      </c>
      <c r="T341" s="50">
        <v>46082</v>
      </c>
      <c r="U341" s="50">
        <v>46172</v>
      </c>
      <c r="V341" s="39">
        <v>90</v>
      </c>
      <c r="W341" s="54" t="s">
        <v>811</v>
      </c>
      <c r="X341" s="44"/>
    </row>
    <row r="342" s="12" customFormat="1" ht="114" customHeight="1" spans="1:24">
      <c r="A342" s="38">
        <v>338</v>
      </c>
      <c r="B342" s="39" t="s">
        <v>63</v>
      </c>
      <c r="C342" s="51" t="s">
        <v>400</v>
      </c>
      <c r="D342" s="52" t="s">
        <v>890</v>
      </c>
      <c r="E342" s="52" t="s">
        <v>692</v>
      </c>
      <c r="F342" s="52" t="s">
        <v>32</v>
      </c>
      <c r="G342" s="52" t="s">
        <v>645</v>
      </c>
      <c r="H342" s="52" t="s">
        <v>891</v>
      </c>
      <c r="I342" s="52" t="s">
        <v>892</v>
      </c>
      <c r="J342" s="52" t="s">
        <v>647</v>
      </c>
      <c r="K342" s="52">
        <v>6</v>
      </c>
      <c r="L342" s="52">
        <v>5</v>
      </c>
      <c r="M342" s="52" t="s">
        <v>893</v>
      </c>
      <c r="N342" s="52" t="s">
        <v>894</v>
      </c>
      <c r="O342" s="52" t="s">
        <v>42</v>
      </c>
      <c r="P342" s="52" t="s">
        <v>895</v>
      </c>
      <c r="Q342" s="52" t="s">
        <v>896</v>
      </c>
      <c r="R342" s="52" t="s">
        <v>897</v>
      </c>
      <c r="S342" s="52" t="s">
        <v>898</v>
      </c>
      <c r="T342" s="74">
        <v>46242</v>
      </c>
      <c r="U342" s="74">
        <v>46302</v>
      </c>
      <c r="V342" s="52">
        <v>60</v>
      </c>
      <c r="W342" s="75" t="s">
        <v>811</v>
      </c>
      <c r="X342" s="44"/>
    </row>
    <row r="343" s="12" customFormat="1" ht="114" customHeight="1" spans="1:24">
      <c r="A343" s="38">
        <v>339</v>
      </c>
      <c r="B343" s="39" t="s">
        <v>63</v>
      </c>
      <c r="C343" s="51" t="s">
        <v>167</v>
      </c>
      <c r="D343" s="52" t="s">
        <v>890</v>
      </c>
      <c r="E343" s="52" t="s">
        <v>200</v>
      </c>
      <c r="F343" s="52" t="s">
        <v>32</v>
      </c>
      <c r="G343" s="52" t="s">
        <v>645</v>
      </c>
      <c r="H343" s="52" t="s">
        <v>899</v>
      </c>
      <c r="I343" s="52" t="s">
        <v>892</v>
      </c>
      <c r="J343" s="52" t="s">
        <v>647</v>
      </c>
      <c r="K343" s="52">
        <v>6</v>
      </c>
      <c r="L343" s="52">
        <v>5</v>
      </c>
      <c r="M343" s="52" t="s">
        <v>900</v>
      </c>
      <c r="N343" s="52" t="s">
        <v>901</v>
      </c>
      <c r="O343" s="52" t="s">
        <v>42</v>
      </c>
      <c r="P343" s="52" t="s">
        <v>895</v>
      </c>
      <c r="Q343" s="52" t="s">
        <v>896</v>
      </c>
      <c r="R343" s="52" t="s">
        <v>897</v>
      </c>
      <c r="S343" s="52" t="s">
        <v>898</v>
      </c>
      <c r="T343" s="74">
        <v>46143</v>
      </c>
      <c r="U343" s="74">
        <v>46353</v>
      </c>
      <c r="V343" s="52">
        <v>210</v>
      </c>
      <c r="W343" s="75" t="s">
        <v>811</v>
      </c>
      <c r="X343" s="44"/>
    </row>
    <row r="344" s="2" customFormat="1" ht="140.25" customHeight="1" spans="1:24">
      <c r="A344" s="38">
        <v>340</v>
      </c>
      <c r="B344" s="39" t="s">
        <v>63</v>
      </c>
      <c r="C344" s="51" t="s">
        <v>217</v>
      </c>
      <c r="D344" s="44" t="s">
        <v>902</v>
      </c>
      <c r="E344" s="39" t="s">
        <v>228</v>
      </c>
      <c r="F344" s="39" t="s">
        <v>32</v>
      </c>
      <c r="G344" s="39" t="s">
        <v>645</v>
      </c>
      <c r="H344" s="39" t="s">
        <v>903</v>
      </c>
      <c r="I344" s="39" t="s">
        <v>904</v>
      </c>
      <c r="J344" s="39" t="s">
        <v>647</v>
      </c>
      <c r="K344" s="39">
        <v>598</v>
      </c>
      <c r="L344" s="39">
        <v>4</v>
      </c>
      <c r="M344" s="39">
        <f>L344*K344</f>
        <v>2392</v>
      </c>
      <c r="N344" s="52" t="s">
        <v>905</v>
      </c>
      <c r="O344" s="52" t="s">
        <v>42</v>
      </c>
      <c r="P344" s="52" t="s">
        <v>895</v>
      </c>
      <c r="Q344" s="52" t="s">
        <v>896</v>
      </c>
      <c r="R344" s="39" t="s">
        <v>897</v>
      </c>
      <c r="S344" s="39" t="s">
        <v>898</v>
      </c>
      <c r="T344" s="76">
        <v>46296</v>
      </c>
      <c r="U344" s="76">
        <f>T344+V344</f>
        <v>46386</v>
      </c>
      <c r="V344" s="52">
        <v>90</v>
      </c>
      <c r="W344" s="75" t="s">
        <v>811</v>
      </c>
      <c r="X344" s="44"/>
    </row>
    <row r="345" s="2" customFormat="1" ht="122.1" customHeight="1" spans="1:24">
      <c r="A345" s="38">
        <v>341</v>
      </c>
      <c r="B345" s="39" t="s">
        <v>63</v>
      </c>
      <c r="C345" s="40"/>
      <c r="D345" s="44" t="s">
        <v>902</v>
      </c>
      <c r="E345" s="39" t="s">
        <v>906</v>
      </c>
      <c r="F345" s="39" t="s">
        <v>32</v>
      </c>
      <c r="G345" s="39" t="s">
        <v>645</v>
      </c>
      <c r="H345" s="39" t="s">
        <v>907</v>
      </c>
      <c r="I345" s="39" t="s">
        <v>904</v>
      </c>
      <c r="J345" s="39" t="s">
        <v>647</v>
      </c>
      <c r="K345" s="39">
        <v>1080</v>
      </c>
      <c r="L345" s="39">
        <v>4</v>
      </c>
      <c r="M345" s="39">
        <f>L345*K345</f>
        <v>4320</v>
      </c>
      <c r="N345" s="38"/>
      <c r="O345" s="38"/>
      <c r="P345" s="38"/>
      <c r="Q345" s="38"/>
      <c r="R345" s="39" t="s">
        <v>897</v>
      </c>
      <c r="S345" s="39" t="s">
        <v>898</v>
      </c>
      <c r="T345" s="77"/>
      <c r="U345" s="77"/>
      <c r="V345" s="38"/>
      <c r="W345" s="78"/>
      <c r="X345" s="44"/>
    </row>
    <row r="346" s="12" customFormat="1" ht="114" customHeight="1" spans="1:24">
      <c r="A346" s="38">
        <v>342</v>
      </c>
      <c r="B346" s="39" t="s">
        <v>63</v>
      </c>
      <c r="C346" s="51" t="s">
        <v>217</v>
      </c>
      <c r="D346" s="52" t="s">
        <v>902</v>
      </c>
      <c r="E346" s="52" t="s">
        <v>392</v>
      </c>
      <c r="F346" s="52" t="s">
        <v>32</v>
      </c>
      <c r="G346" s="52" t="s">
        <v>645</v>
      </c>
      <c r="H346" s="52" t="s">
        <v>908</v>
      </c>
      <c r="I346" s="52" t="s">
        <v>909</v>
      </c>
      <c r="J346" s="52" t="s">
        <v>647</v>
      </c>
      <c r="K346" s="39">
        <v>2300</v>
      </c>
      <c r="L346" s="39">
        <v>4</v>
      </c>
      <c r="M346" s="39">
        <v>9200</v>
      </c>
      <c r="N346" s="39" t="s">
        <v>905</v>
      </c>
      <c r="O346" s="39" t="s">
        <v>42</v>
      </c>
      <c r="P346" s="39" t="s">
        <v>895</v>
      </c>
      <c r="Q346" s="39" t="s">
        <v>896</v>
      </c>
      <c r="R346" s="52" t="s">
        <v>897</v>
      </c>
      <c r="S346" s="52" t="s">
        <v>898</v>
      </c>
      <c r="T346" s="74">
        <v>46143</v>
      </c>
      <c r="U346" s="74">
        <v>46233</v>
      </c>
      <c r="V346" s="52">
        <v>90</v>
      </c>
      <c r="W346" s="75" t="s">
        <v>811</v>
      </c>
      <c r="X346" s="44"/>
    </row>
    <row r="347" s="13" customFormat="1" ht="131.25" spans="1:24">
      <c r="A347" s="38">
        <v>343</v>
      </c>
      <c r="B347" s="39" t="s">
        <v>63</v>
      </c>
      <c r="C347" s="45" t="s">
        <v>167</v>
      </c>
      <c r="D347" s="39" t="s">
        <v>910</v>
      </c>
      <c r="E347" s="39" t="s">
        <v>211</v>
      </c>
      <c r="F347" s="39" t="s">
        <v>32</v>
      </c>
      <c r="G347" s="39" t="s">
        <v>645</v>
      </c>
      <c r="H347" s="39" t="s">
        <v>911</v>
      </c>
      <c r="I347" s="39" t="s">
        <v>912</v>
      </c>
      <c r="J347" s="52" t="s">
        <v>647</v>
      </c>
      <c r="K347" s="39">
        <v>1530</v>
      </c>
      <c r="L347" s="39">
        <v>4</v>
      </c>
      <c r="M347" s="39">
        <v>6120</v>
      </c>
      <c r="N347" s="39" t="s">
        <v>905</v>
      </c>
      <c r="O347" s="39" t="s">
        <v>42</v>
      </c>
      <c r="P347" s="39" t="s">
        <v>913</v>
      </c>
      <c r="Q347" s="39" t="s">
        <v>914</v>
      </c>
      <c r="R347" s="39" t="s">
        <v>915</v>
      </c>
      <c r="S347" s="39" t="s">
        <v>916</v>
      </c>
      <c r="T347" s="50">
        <v>46023</v>
      </c>
      <c r="U347" s="50">
        <v>46052</v>
      </c>
      <c r="V347" s="79">
        <v>30</v>
      </c>
      <c r="W347" s="54" t="s">
        <v>917</v>
      </c>
      <c r="X347" s="39"/>
    </row>
    <row r="348" s="14" customFormat="1" ht="131.25" spans="1:24">
      <c r="A348" s="38">
        <v>344</v>
      </c>
      <c r="B348" s="39" t="s">
        <v>63</v>
      </c>
      <c r="C348" s="45" t="s">
        <v>167</v>
      </c>
      <c r="D348" s="39" t="s">
        <v>918</v>
      </c>
      <c r="E348" s="39" t="s">
        <v>919</v>
      </c>
      <c r="F348" s="39" t="s">
        <v>32</v>
      </c>
      <c r="G348" s="39" t="s">
        <v>645</v>
      </c>
      <c r="H348" s="39" t="s">
        <v>920</v>
      </c>
      <c r="I348" s="39" t="s">
        <v>912</v>
      </c>
      <c r="J348" s="52" t="s">
        <v>647</v>
      </c>
      <c r="K348" s="39">
        <v>2446</v>
      </c>
      <c r="L348" s="49">
        <v>5</v>
      </c>
      <c r="M348" s="49">
        <v>12230</v>
      </c>
      <c r="N348" s="39" t="s">
        <v>905</v>
      </c>
      <c r="O348" s="39" t="s">
        <v>42</v>
      </c>
      <c r="P348" s="39" t="s">
        <v>913</v>
      </c>
      <c r="Q348" s="39" t="s">
        <v>914</v>
      </c>
      <c r="R348" s="39" t="s">
        <v>915</v>
      </c>
      <c r="S348" s="39" t="s">
        <v>916</v>
      </c>
      <c r="T348" s="50">
        <v>46023</v>
      </c>
      <c r="U348" s="50">
        <v>46081</v>
      </c>
      <c r="V348" s="79">
        <v>58</v>
      </c>
      <c r="W348" s="54" t="s">
        <v>917</v>
      </c>
      <c r="X348" s="39"/>
    </row>
    <row r="349" s="14" customFormat="1" ht="131.25" spans="1:24">
      <c r="A349" s="38">
        <v>345</v>
      </c>
      <c r="B349" s="39" t="s">
        <v>63</v>
      </c>
      <c r="C349" s="45" t="s">
        <v>921</v>
      </c>
      <c r="D349" s="39" t="s">
        <v>922</v>
      </c>
      <c r="E349" s="39" t="s">
        <v>921</v>
      </c>
      <c r="F349" s="39" t="s">
        <v>32</v>
      </c>
      <c r="G349" s="39" t="s">
        <v>645</v>
      </c>
      <c r="H349" s="39" t="s">
        <v>923</v>
      </c>
      <c r="I349" s="39" t="s">
        <v>912</v>
      </c>
      <c r="J349" s="52" t="s">
        <v>647</v>
      </c>
      <c r="K349" s="39">
        <v>2410</v>
      </c>
      <c r="L349" s="49">
        <v>5</v>
      </c>
      <c r="M349" s="49">
        <v>12050</v>
      </c>
      <c r="N349" s="39" t="s">
        <v>905</v>
      </c>
      <c r="O349" s="39" t="s">
        <v>42</v>
      </c>
      <c r="P349" s="39" t="s">
        <v>913</v>
      </c>
      <c r="Q349" s="39" t="s">
        <v>914</v>
      </c>
      <c r="R349" s="39" t="s">
        <v>915</v>
      </c>
      <c r="S349" s="39" t="s">
        <v>916</v>
      </c>
      <c r="T349" s="50">
        <v>46023</v>
      </c>
      <c r="U349" s="50">
        <v>46111</v>
      </c>
      <c r="V349" s="79">
        <v>90</v>
      </c>
      <c r="W349" s="54" t="s">
        <v>917</v>
      </c>
      <c r="X349" s="39"/>
    </row>
    <row r="350" s="14" customFormat="1" ht="131.25" spans="1:24">
      <c r="A350" s="38">
        <v>346</v>
      </c>
      <c r="B350" s="39" t="s">
        <v>63</v>
      </c>
      <c r="C350" s="45" t="s">
        <v>102</v>
      </c>
      <c r="D350" s="39" t="s">
        <v>924</v>
      </c>
      <c r="E350" s="49" t="s">
        <v>925</v>
      </c>
      <c r="F350" s="39" t="s">
        <v>32</v>
      </c>
      <c r="G350" s="39" t="s">
        <v>645</v>
      </c>
      <c r="H350" s="39" t="s">
        <v>926</v>
      </c>
      <c r="I350" s="39" t="s">
        <v>912</v>
      </c>
      <c r="J350" s="52" t="s">
        <v>647</v>
      </c>
      <c r="K350" s="39">
        <v>40</v>
      </c>
      <c r="L350" s="49">
        <v>6</v>
      </c>
      <c r="M350" s="49">
        <v>240</v>
      </c>
      <c r="N350" s="39" t="s">
        <v>905</v>
      </c>
      <c r="O350" s="39" t="s">
        <v>42</v>
      </c>
      <c r="P350" s="39" t="s">
        <v>913</v>
      </c>
      <c r="Q350" s="39" t="s">
        <v>914</v>
      </c>
      <c r="R350" s="39" t="s">
        <v>915</v>
      </c>
      <c r="S350" s="39" t="s">
        <v>916</v>
      </c>
      <c r="T350" s="50">
        <v>46082</v>
      </c>
      <c r="U350" s="50">
        <v>46127</v>
      </c>
      <c r="V350" s="39">
        <v>45</v>
      </c>
      <c r="W350" s="54" t="s">
        <v>917</v>
      </c>
      <c r="X350" s="39"/>
    </row>
    <row r="351" s="15" customFormat="1" ht="351" customHeight="1" spans="1:24">
      <c r="A351" s="38">
        <v>347</v>
      </c>
      <c r="B351" s="80" t="s">
        <v>63</v>
      </c>
      <c r="C351" s="44" t="s">
        <v>102</v>
      </c>
      <c r="D351" s="39" t="s">
        <v>927</v>
      </c>
      <c r="E351" s="80" t="s">
        <v>928</v>
      </c>
      <c r="F351" s="80" t="s">
        <v>929</v>
      </c>
      <c r="G351" s="80" t="s">
        <v>77</v>
      </c>
      <c r="H351" s="44" t="s">
        <v>930</v>
      </c>
      <c r="I351" s="44" t="s">
        <v>931</v>
      </c>
      <c r="J351" s="39" t="s">
        <v>647</v>
      </c>
      <c r="K351" s="39">
        <v>133.4</v>
      </c>
      <c r="L351" s="39">
        <v>4.4</v>
      </c>
      <c r="M351" s="39">
        <v>586.8</v>
      </c>
      <c r="N351" s="44" t="s">
        <v>932</v>
      </c>
      <c r="O351" s="44" t="s">
        <v>42</v>
      </c>
      <c r="P351" s="44" t="s">
        <v>933</v>
      </c>
      <c r="Q351" s="44" t="s">
        <v>934</v>
      </c>
      <c r="R351" s="39" t="s">
        <v>57</v>
      </c>
      <c r="S351" s="39" t="s">
        <v>935</v>
      </c>
      <c r="T351" s="81">
        <v>46096</v>
      </c>
      <c r="U351" s="81">
        <v>46155</v>
      </c>
      <c r="V351" s="39">
        <v>60</v>
      </c>
      <c r="W351" s="39" t="s">
        <v>936</v>
      </c>
      <c r="X351" s="44"/>
    </row>
    <row r="352" s="16" customFormat="1" ht="75" spans="1:24">
      <c r="A352" s="38">
        <v>348</v>
      </c>
      <c r="B352" s="39" t="s">
        <v>63</v>
      </c>
      <c r="C352" s="39" t="s">
        <v>400</v>
      </c>
      <c r="D352" s="39" t="s">
        <v>937</v>
      </c>
      <c r="E352" s="39" t="s">
        <v>629</v>
      </c>
      <c r="F352" s="39" t="s">
        <v>32</v>
      </c>
      <c r="G352" s="39" t="s">
        <v>77</v>
      </c>
      <c r="H352" s="39" t="s">
        <v>938</v>
      </c>
      <c r="I352" s="39" t="s">
        <v>939</v>
      </c>
      <c r="J352" s="39"/>
      <c r="K352" s="82">
        <v>100</v>
      </c>
      <c r="L352" s="82">
        <v>15</v>
      </c>
      <c r="M352" s="39" t="s">
        <v>940</v>
      </c>
      <c r="N352" s="39" t="s">
        <v>941</v>
      </c>
      <c r="O352" s="39" t="s">
        <v>42</v>
      </c>
      <c r="P352" s="39" t="s">
        <v>942</v>
      </c>
      <c r="Q352" s="44" t="s">
        <v>943</v>
      </c>
      <c r="R352" s="39" t="s">
        <v>57</v>
      </c>
      <c r="S352" s="39" t="s">
        <v>935</v>
      </c>
      <c r="T352" s="50">
        <v>46096</v>
      </c>
      <c r="U352" s="50">
        <v>46218</v>
      </c>
      <c r="V352" s="49">
        <v>120</v>
      </c>
      <c r="W352" s="39" t="s">
        <v>936</v>
      </c>
      <c r="X352" s="49"/>
    </row>
    <row r="353" s="16" customFormat="1" ht="140" customHeight="1" spans="1:24">
      <c r="A353" s="38">
        <v>349</v>
      </c>
      <c r="B353" s="39" t="s">
        <v>63</v>
      </c>
      <c r="C353" s="39" t="s">
        <v>400</v>
      </c>
      <c r="D353" s="39" t="s">
        <v>937</v>
      </c>
      <c r="E353" s="39" t="s">
        <v>944</v>
      </c>
      <c r="F353" s="39" t="s">
        <v>32</v>
      </c>
      <c r="G353" s="39" t="s">
        <v>77</v>
      </c>
      <c r="H353" s="39" t="s">
        <v>945</v>
      </c>
      <c r="I353" s="39" t="s">
        <v>289</v>
      </c>
      <c r="J353" s="39"/>
      <c r="K353" s="82">
        <v>400</v>
      </c>
      <c r="L353" s="82">
        <v>5</v>
      </c>
      <c r="M353" s="39" t="s">
        <v>946</v>
      </c>
      <c r="N353" s="39" t="s">
        <v>941</v>
      </c>
      <c r="O353" s="39" t="s">
        <v>42</v>
      </c>
      <c r="P353" s="39" t="s">
        <v>942</v>
      </c>
      <c r="Q353" s="44" t="s">
        <v>943</v>
      </c>
      <c r="R353" s="39" t="s">
        <v>57</v>
      </c>
      <c r="S353" s="39" t="s">
        <v>935</v>
      </c>
      <c r="T353" s="50">
        <v>46096</v>
      </c>
      <c r="U353" s="50">
        <v>46203</v>
      </c>
      <c r="V353" s="49">
        <v>105</v>
      </c>
      <c r="W353" s="39" t="s">
        <v>936</v>
      </c>
      <c r="X353" s="39" t="s">
        <v>75</v>
      </c>
    </row>
    <row r="354" s="16" customFormat="1" ht="75" spans="1:24">
      <c r="A354" s="38">
        <v>350</v>
      </c>
      <c r="B354" s="39" t="s">
        <v>63</v>
      </c>
      <c r="C354" s="39" t="s">
        <v>400</v>
      </c>
      <c r="D354" s="39" t="s">
        <v>937</v>
      </c>
      <c r="E354" s="39" t="s">
        <v>947</v>
      </c>
      <c r="F354" s="39" t="s">
        <v>32</v>
      </c>
      <c r="G354" s="39" t="s">
        <v>77</v>
      </c>
      <c r="H354" s="39" t="s">
        <v>948</v>
      </c>
      <c r="I354" s="39" t="s">
        <v>949</v>
      </c>
      <c r="J354" s="39"/>
      <c r="K354" s="82">
        <v>220</v>
      </c>
      <c r="L354" s="82">
        <v>5</v>
      </c>
      <c r="M354" s="39" t="s">
        <v>950</v>
      </c>
      <c r="N354" s="39" t="s">
        <v>941</v>
      </c>
      <c r="O354" s="39" t="s">
        <v>42</v>
      </c>
      <c r="P354" s="39" t="s">
        <v>942</v>
      </c>
      <c r="Q354" s="44" t="s">
        <v>943</v>
      </c>
      <c r="R354" s="39" t="s">
        <v>57</v>
      </c>
      <c r="S354" s="39" t="s">
        <v>935</v>
      </c>
      <c r="T354" s="50">
        <v>46096</v>
      </c>
      <c r="U354" s="50">
        <v>46203</v>
      </c>
      <c r="V354" s="49">
        <v>105</v>
      </c>
      <c r="W354" s="39" t="s">
        <v>936</v>
      </c>
      <c r="X354" s="49"/>
    </row>
    <row r="355" s="16" customFormat="1" ht="112.5" spans="1:24">
      <c r="A355" s="38">
        <v>351</v>
      </c>
      <c r="B355" s="39" t="s">
        <v>63</v>
      </c>
      <c r="C355" s="39" t="s">
        <v>400</v>
      </c>
      <c r="D355" s="39" t="s">
        <v>937</v>
      </c>
      <c r="E355" s="39" t="s">
        <v>666</v>
      </c>
      <c r="F355" s="39" t="s">
        <v>32</v>
      </c>
      <c r="G355" s="39" t="s">
        <v>77</v>
      </c>
      <c r="H355" s="39" t="s">
        <v>951</v>
      </c>
      <c r="I355" s="39" t="s">
        <v>952</v>
      </c>
      <c r="J355" s="39"/>
      <c r="K355" s="82">
        <v>12</v>
      </c>
      <c r="L355" s="82">
        <v>8</v>
      </c>
      <c r="M355" s="39" t="s">
        <v>953</v>
      </c>
      <c r="N355" s="39" t="s">
        <v>941</v>
      </c>
      <c r="O355" s="39" t="s">
        <v>954</v>
      </c>
      <c r="P355" s="39" t="s">
        <v>942</v>
      </c>
      <c r="Q355" s="44" t="s">
        <v>943</v>
      </c>
      <c r="R355" s="39" t="s">
        <v>57</v>
      </c>
      <c r="S355" s="39" t="s">
        <v>935</v>
      </c>
      <c r="T355" s="50">
        <v>46096</v>
      </c>
      <c r="U355" s="50">
        <v>46203</v>
      </c>
      <c r="V355" s="49">
        <v>105</v>
      </c>
      <c r="W355" s="39" t="s">
        <v>936</v>
      </c>
      <c r="X355" s="49"/>
    </row>
    <row r="356" s="17" customFormat="1" ht="139.95" customHeight="1" spans="1:24">
      <c r="A356" s="38">
        <v>352</v>
      </c>
      <c r="B356" s="39" t="s">
        <v>63</v>
      </c>
      <c r="C356" s="45" t="s">
        <v>167</v>
      </c>
      <c r="D356" s="39" t="s">
        <v>643</v>
      </c>
      <c r="E356" s="39" t="s">
        <v>644</v>
      </c>
      <c r="F356" s="39" t="s">
        <v>32</v>
      </c>
      <c r="G356" s="39" t="s">
        <v>645</v>
      </c>
      <c r="H356" s="39" t="s">
        <v>646</v>
      </c>
      <c r="I356" s="52" t="s">
        <v>955</v>
      </c>
      <c r="J356" s="52" t="s">
        <v>648</v>
      </c>
      <c r="K356" s="39">
        <v>100</v>
      </c>
      <c r="L356" s="39">
        <v>35</v>
      </c>
      <c r="M356" s="39" t="s">
        <v>649</v>
      </c>
      <c r="N356" s="39" t="s">
        <v>650</v>
      </c>
      <c r="O356" s="44" t="s">
        <v>42</v>
      </c>
      <c r="P356" s="39" t="s">
        <v>651</v>
      </c>
      <c r="Q356" s="39" t="s">
        <v>652</v>
      </c>
      <c r="R356" s="39" t="s">
        <v>653</v>
      </c>
      <c r="S356" s="39" t="s">
        <v>654</v>
      </c>
      <c r="T356" s="50">
        <v>46023</v>
      </c>
      <c r="U356" s="62">
        <v>46112</v>
      </c>
      <c r="V356" s="39">
        <f>U356-T356</f>
        <v>89</v>
      </c>
      <c r="W356" s="54" t="s">
        <v>655</v>
      </c>
      <c r="X356" s="44"/>
    </row>
    <row r="357" s="2" customFormat="1" ht="150" customHeight="1" spans="1:24">
      <c r="A357" s="38">
        <v>353</v>
      </c>
      <c r="B357" s="39" t="s">
        <v>63</v>
      </c>
      <c r="C357" s="45" t="s">
        <v>92</v>
      </c>
      <c r="D357" s="39" t="s">
        <v>956</v>
      </c>
      <c r="E357" s="39" t="s">
        <v>957</v>
      </c>
      <c r="F357" s="39" t="s">
        <v>40</v>
      </c>
      <c r="G357" s="39" t="s">
        <v>958</v>
      </c>
      <c r="H357" s="39" t="s">
        <v>959</v>
      </c>
      <c r="I357" s="39" t="s">
        <v>960</v>
      </c>
      <c r="J357" s="39" t="s">
        <v>647</v>
      </c>
      <c r="K357" s="39">
        <v>29.24</v>
      </c>
      <c r="L357" s="39">
        <v>1.5</v>
      </c>
      <c r="M357" s="39">
        <v>43.87</v>
      </c>
      <c r="N357" s="44" t="s">
        <v>961</v>
      </c>
      <c r="O357" s="39" t="s">
        <v>42</v>
      </c>
      <c r="P357" s="39" t="s">
        <v>962</v>
      </c>
      <c r="Q357" s="55" t="s">
        <v>962</v>
      </c>
      <c r="R357" s="39" t="s">
        <v>963</v>
      </c>
      <c r="S357" s="39" t="s">
        <v>964</v>
      </c>
      <c r="T357" s="83">
        <v>46034</v>
      </c>
      <c r="U357" s="83">
        <v>46154</v>
      </c>
      <c r="V357" s="84">
        <f>U357-T357</f>
        <v>120</v>
      </c>
      <c r="W357" s="54" t="s">
        <v>811</v>
      </c>
      <c r="X357" s="44"/>
    </row>
    <row r="358" s="2" customFormat="1" ht="114" customHeight="1" spans="1:24">
      <c r="A358" s="38">
        <v>354</v>
      </c>
      <c r="B358" s="39" t="s">
        <v>63</v>
      </c>
      <c r="C358" s="45" t="s">
        <v>92</v>
      </c>
      <c r="D358" s="44" t="s">
        <v>965</v>
      </c>
      <c r="E358" s="44" t="s">
        <v>578</v>
      </c>
      <c r="F358" s="39" t="s">
        <v>40</v>
      </c>
      <c r="G358" s="39" t="s">
        <v>966</v>
      </c>
      <c r="H358" s="39" t="s">
        <v>966</v>
      </c>
      <c r="I358" s="39" t="s">
        <v>79</v>
      </c>
      <c r="J358" s="39" t="s">
        <v>647</v>
      </c>
      <c r="K358" s="39">
        <v>14.8</v>
      </c>
      <c r="L358" s="39">
        <v>1.5</v>
      </c>
      <c r="M358" s="39">
        <f>K358*L358</f>
        <v>22.2</v>
      </c>
      <c r="N358" s="39" t="s">
        <v>967</v>
      </c>
      <c r="O358" s="39" t="s">
        <v>968</v>
      </c>
      <c r="P358" s="39" t="s">
        <v>969</v>
      </c>
      <c r="Q358" s="39" t="s">
        <v>969</v>
      </c>
      <c r="R358" s="39" t="s">
        <v>970</v>
      </c>
      <c r="S358" s="39" t="s">
        <v>964</v>
      </c>
      <c r="T358" s="50">
        <v>46068</v>
      </c>
      <c r="U358" s="50">
        <v>46157</v>
      </c>
      <c r="V358" s="39">
        <v>120</v>
      </c>
      <c r="W358" s="54" t="s">
        <v>811</v>
      </c>
      <c r="X358" s="44"/>
    </row>
    <row r="359" s="2" customFormat="1" ht="150" customHeight="1" spans="1:24">
      <c r="A359" s="38">
        <v>355</v>
      </c>
      <c r="B359" s="39" t="s">
        <v>63</v>
      </c>
      <c r="C359" s="45" t="s">
        <v>167</v>
      </c>
      <c r="D359" s="39" t="s">
        <v>971</v>
      </c>
      <c r="E359" s="39" t="s">
        <v>972</v>
      </c>
      <c r="F359" s="39" t="s">
        <v>40</v>
      </c>
      <c r="G359" s="39" t="s">
        <v>973</v>
      </c>
      <c r="H359" s="39" t="s">
        <v>974</v>
      </c>
      <c r="I359" s="39" t="s">
        <v>647</v>
      </c>
      <c r="J359" s="39" t="s">
        <v>647</v>
      </c>
      <c r="K359" s="39">
        <v>4</v>
      </c>
      <c r="L359" s="39">
        <v>2.5</v>
      </c>
      <c r="M359" s="39">
        <v>10</v>
      </c>
      <c r="N359" s="44" t="s">
        <v>975</v>
      </c>
      <c r="O359" s="39" t="s">
        <v>34</v>
      </c>
      <c r="P359" s="39" t="s">
        <v>976</v>
      </c>
      <c r="Q359" s="55" t="s">
        <v>977</v>
      </c>
      <c r="R359" s="39" t="s">
        <v>978</v>
      </c>
      <c r="S359" s="39" t="s">
        <v>979</v>
      </c>
      <c r="T359" s="50">
        <v>46082</v>
      </c>
      <c r="U359" s="50">
        <v>46096</v>
      </c>
      <c r="V359" s="39">
        <v>15</v>
      </c>
      <c r="W359" s="54" t="s">
        <v>811</v>
      </c>
      <c r="X359" s="44"/>
    </row>
    <row r="360" s="2" customFormat="1" ht="150" customHeight="1" spans="1:24">
      <c r="A360" s="38">
        <v>356</v>
      </c>
      <c r="B360" s="39" t="s">
        <v>63</v>
      </c>
      <c r="C360" s="45" t="s">
        <v>860</v>
      </c>
      <c r="D360" s="39" t="s">
        <v>980</v>
      </c>
      <c r="E360" s="39" t="s">
        <v>392</v>
      </c>
      <c r="F360" s="39" t="s">
        <v>32</v>
      </c>
      <c r="G360" s="39" t="s">
        <v>77</v>
      </c>
      <c r="H360" s="39" t="s">
        <v>981</v>
      </c>
      <c r="I360" s="39" t="s">
        <v>647</v>
      </c>
      <c r="J360" s="39" t="s">
        <v>982</v>
      </c>
      <c r="K360" s="39">
        <v>60</v>
      </c>
      <c r="L360" s="39">
        <v>3.5</v>
      </c>
      <c r="M360" s="39" t="s">
        <v>983</v>
      </c>
      <c r="N360" s="44" t="s">
        <v>650</v>
      </c>
      <c r="O360" s="39" t="s">
        <v>42</v>
      </c>
      <c r="P360" s="39" t="s">
        <v>868</v>
      </c>
      <c r="Q360" s="55" t="s">
        <v>984</v>
      </c>
      <c r="R360" s="39" t="s">
        <v>985</v>
      </c>
      <c r="S360" s="39" t="s">
        <v>986</v>
      </c>
      <c r="T360" s="50">
        <v>46023</v>
      </c>
      <c r="U360" s="50">
        <v>46052</v>
      </c>
      <c r="V360" s="39">
        <v>30</v>
      </c>
      <c r="W360" s="54" t="s">
        <v>811</v>
      </c>
      <c r="X360" s="44"/>
    </row>
    <row r="361" s="15" customFormat="1" ht="150" customHeight="1" spans="1:24">
      <c r="A361" s="38">
        <v>357</v>
      </c>
      <c r="B361" s="39" t="s">
        <v>63</v>
      </c>
      <c r="C361" s="45" t="s">
        <v>92</v>
      </c>
      <c r="D361" s="39" t="s">
        <v>987</v>
      </c>
      <c r="E361" s="39" t="s">
        <v>988</v>
      </c>
      <c r="F361" s="39" t="s">
        <v>32</v>
      </c>
      <c r="G361" s="39" t="s">
        <v>973</v>
      </c>
      <c r="H361" s="39" t="s">
        <v>989</v>
      </c>
      <c r="I361" s="39" t="s">
        <v>647</v>
      </c>
      <c r="J361" s="39" t="s">
        <v>990</v>
      </c>
      <c r="K361" s="39">
        <v>25</v>
      </c>
      <c r="L361" s="39">
        <v>20</v>
      </c>
      <c r="M361" s="39">
        <v>500</v>
      </c>
      <c r="N361" s="44" t="s">
        <v>991</v>
      </c>
      <c r="O361" s="39" t="s">
        <v>34</v>
      </c>
      <c r="P361" s="39" t="s">
        <v>992</v>
      </c>
      <c r="Q361" s="55" t="s">
        <v>993</v>
      </c>
      <c r="R361" s="39" t="s">
        <v>994</v>
      </c>
      <c r="S361" s="39" t="s">
        <v>995</v>
      </c>
      <c r="T361" s="50">
        <v>46026</v>
      </c>
      <c r="U361" s="50">
        <v>46142</v>
      </c>
      <c r="V361" s="39">
        <f>U361-T361</f>
        <v>116</v>
      </c>
      <c r="W361" s="54" t="s">
        <v>996</v>
      </c>
      <c r="X361" s="44" t="s">
        <v>997</v>
      </c>
    </row>
    <row r="362" s="15" customFormat="1" ht="150" customHeight="1" spans="1:24">
      <c r="A362" s="38">
        <v>358</v>
      </c>
      <c r="B362" s="39" t="s">
        <v>63</v>
      </c>
      <c r="C362" s="45" t="s">
        <v>107</v>
      </c>
      <c r="D362" s="39" t="s">
        <v>998</v>
      </c>
      <c r="E362" s="39" t="s">
        <v>398</v>
      </c>
      <c r="F362" s="39" t="s">
        <v>40</v>
      </c>
      <c r="G362" s="39" t="s">
        <v>77</v>
      </c>
      <c r="H362" s="39" t="s">
        <v>999</v>
      </c>
      <c r="I362" s="39" t="s">
        <v>1000</v>
      </c>
      <c r="J362" s="39" t="s">
        <v>647</v>
      </c>
      <c r="K362" s="39">
        <v>28</v>
      </c>
      <c r="L362" s="39">
        <v>1.5</v>
      </c>
      <c r="M362" s="39">
        <v>42</v>
      </c>
      <c r="N362" s="39" t="s">
        <v>41</v>
      </c>
      <c r="O362" s="39" t="s">
        <v>42</v>
      </c>
      <c r="P362" s="39" t="s">
        <v>1001</v>
      </c>
      <c r="Q362" s="39" t="s">
        <v>1002</v>
      </c>
      <c r="R362" s="39" t="s">
        <v>1003</v>
      </c>
      <c r="S362" s="39"/>
      <c r="T362" s="62">
        <v>46023</v>
      </c>
      <c r="U362" s="50">
        <v>46386</v>
      </c>
      <c r="V362" s="39">
        <v>365</v>
      </c>
      <c r="W362" s="39" t="s">
        <v>1004</v>
      </c>
      <c r="X362" s="44"/>
    </row>
    <row r="363" s="15" customFormat="1" ht="150" customHeight="1" spans="1:24">
      <c r="A363" s="38">
        <v>359</v>
      </c>
      <c r="B363" s="39" t="s">
        <v>63</v>
      </c>
      <c r="C363" s="45" t="s">
        <v>860</v>
      </c>
      <c r="D363" s="39" t="s">
        <v>1005</v>
      </c>
      <c r="E363" s="39" t="s">
        <v>1006</v>
      </c>
      <c r="F363" s="39" t="s">
        <v>40</v>
      </c>
      <c r="G363" s="39" t="s">
        <v>645</v>
      </c>
      <c r="H363" s="39" t="s">
        <v>1006</v>
      </c>
      <c r="I363" s="39" t="s">
        <v>281</v>
      </c>
      <c r="J363" s="39"/>
      <c r="K363" s="39">
        <v>20</v>
      </c>
      <c r="L363" s="39">
        <v>30</v>
      </c>
      <c r="M363" s="85"/>
      <c r="N363" s="44" t="s">
        <v>41</v>
      </c>
      <c r="O363" s="39" t="s">
        <v>42</v>
      </c>
      <c r="P363" s="39" t="s">
        <v>1007</v>
      </c>
      <c r="Q363" s="55" t="s">
        <v>1008</v>
      </c>
      <c r="R363" s="39" t="s">
        <v>1009</v>
      </c>
      <c r="S363" s="39" t="s">
        <v>1010</v>
      </c>
      <c r="T363" s="50">
        <v>46175</v>
      </c>
      <c r="U363" s="50">
        <v>46204</v>
      </c>
      <c r="V363" s="39">
        <v>150</v>
      </c>
      <c r="W363" s="39" t="s">
        <v>811</v>
      </c>
      <c r="X363" s="44"/>
    </row>
    <row r="364" s="15" customFormat="1" ht="150" customHeight="1" spans="1:24">
      <c r="A364" s="38">
        <v>360</v>
      </c>
      <c r="B364" s="39" t="s">
        <v>63</v>
      </c>
      <c r="C364" s="45" t="s">
        <v>217</v>
      </c>
      <c r="D364" s="39" t="s">
        <v>1011</v>
      </c>
      <c r="E364" s="39" t="s">
        <v>228</v>
      </c>
      <c r="F364" s="39" t="s">
        <v>32</v>
      </c>
      <c r="G364" s="39" t="s">
        <v>645</v>
      </c>
      <c r="H364" s="39" t="s">
        <v>1012</v>
      </c>
      <c r="I364" s="39" t="s">
        <v>1013</v>
      </c>
      <c r="J364" s="39" t="s">
        <v>647</v>
      </c>
      <c r="K364" s="39">
        <v>389</v>
      </c>
      <c r="L364" s="39">
        <v>25</v>
      </c>
      <c r="M364" s="39">
        <v>9725</v>
      </c>
      <c r="N364" s="44" t="s">
        <v>1014</v>
      </c>
      <c r="O364" s="44" t="s">
        <v>34</v>
      </c>
      <c r="P364" s="39" t="s">
        <v>1015</v>
      </c>
      <c r="Q364" s="39" t="s">
        <v>1016</v>
      </c>
      <c r="R364" s="39" t="s">
        <v>1017</v>
      </c>
      <c r="S364" s="39" t="s">
        <v>1018</v>
      </c>
      <c r="T364" s="50">
        <v>46023</v>
      </c>
      <c r="U364" s="50">
        <v>46387</v>
      </c>
      <c r="V364" s="39">
        <f>U364-T364</f>
        <v>364</v>
      </c>
      <c r="W364" s="39"/>
      <c r="X364" s="44"/>
    </row>
    <row r="365" s="15" customFormat="1" ht="150" customHeight="1" spans="1:24">
      <c r="A365" s="38">
        <v>361</v>
      </c>
      <c r="B365" s="39" t="s">
        <v>63</v>
      </c>
      <c r="C365" s="45" t="s">
        <v>400</v>
      </c>
      <c r="D365" s="39" t="s">
        <v>1019</v>
      </c>
      <c r="E365" s="39" t="s">
        <v>682</v>
      </c>
      <c r="F365" s="39" t="s">
        <v>32</v>
      </c>
      <c r="G365" s="39" t="s">
        <v>67</v>
      </c>
      <c r="H365" s="39" t="s">
        <v>1020</v>
      </c>
      <c r="I365" s="39" t="s">
        <v>1021</v>
      </c>
      <c r="J365" s="39" t="s">
        <v>647</v>
      </c>
      <c r="K365" s="39">
        <v>50</v>
      </c>
      <c r="L365" s="39">
        <v>5</v>
      </c>
      <c r="M365" s="39">
        <v>250</v>
      </c>
      <c r="N365" s="39" t="s">
        <v>41</v>
      </c>
      <c r="O365" s="39" t="s">
        <v>42</v>
      </c>
      <c r="P365" s="39" t="s">
        <v>1022</v>
      </c>
      <c r="Q365" s="39" t="s">
        <v>1023</v>
      </c>
      <c r="R365" s="39" t="s">
        <v>1024</v>
      </c>
      <c r="S365" s="39" t="s">
        <v>1025</v>
      </c>
      <c r="T365" s="48">
        <v>46054</v>
      </c>
      <c r="U365" s="48">
        <v>46357</v>
      </c>
      <c r="V365" s="39">
        <v>300</v>
      </c>
      <c r="W365" s="39"/>
      <c r="X365" s="44"/>
    </row>
    <row r="366" s="18" customFormat="1" ht="150" customHeight="1" spans="1:24">
      <c r="A366" s="38">
        <v>362</v>
      </c>
      <c r="B366" s="39" t="s">
        <v>63</v>
      </c>
      <c r="C366" s="45" t="s">
        <v>64</v>
      </c>
      <c r="D366" s="39" t="s">
        <v>1026</v>
      </c>
      <c r="E366" s="39" t="s">
        <v>1027</v>
      </c>
      <c r="F366" s="39" t="s">
        <v>40</v>
      </c>
      <c r="G366" s="39" t="s">
        <v>77</v>
      </c>
      <c r="H366" s="39" t="s">
        <v>1028</v>
      </c>
      <c r="I366" s="39" t="s">
        <v>1029</v>
      </c>
      <c r="J366" s="39" t="s">
        <v>647</v>
      </c>
      <c r="K366" s="39">
        <v>78</v>
      </c>
      <c r="L366" s="39">
        <v>0.5</v>
      </c>
      <c r="M366" s="39">
        <v>39</v>
      </c>
      <c r="N366" s="44" t="s">
        <v>41</v>
      </c>
      <c r="O366" s="39" t="s">
        <v>42</v>
      </c>
      <c r="P366" s="39" t="s">
        <v>1030</v>
      </c>
      <c r="Q366" s="55" t="s">
        <v>1031</v>
      </c>
      <c r="R366" s="39" t="s">
        <v>1032</v>
      </c>
      <c r="S366" s="39" t="s">
        <v>1033</v>
      </c>
      <c r="T366" s="50" t="s">
        <v>1034</v>
      </c>
      <c r="U366" s="50" t="s">
        <v>1034</v>
      </c>
      <c r="V366" s="50" t="s">
        <v>1034</v>
      </c>
      <c r="W366" s="39" t="s">
        <v>811</v>
      </c>
      <c r="X366" s="44" t="s">
        <v>75</v>
      </c>
    </row>
    <row r="367" s="15" customFormat="1" ht="150" customHeight="1" spans="1:24">
      <c r="A367" s="38">
        <v>363</v>
      </c>
      <c r="B367" s="39" t="s">
        <v>63</v>
      </c>
      <c r="C367" s="45" t="s">
        <v>167</v>
      </c>
      <c r="D367" s="39" t="s">
        <v>1035</v>
      </c>
      <c r="E367" s="39" t="s">
        <v>1036</v>
      </c>
      <c r="F367" s="39" t="s">
        <v>1037</v>
      </c>
      <c r="G367" s="39" t="s">
        <v>77</v>
      </c>
      <c r="H367" s="39" t="s">
        <v>1036</v>
      </c>
      <c r="I367" s="39" t="s">
        <v>647</v>
      </c>
      <c r="J367" s="39" t="s">
        <v>647</v>
      </c>
      <c r="K367" s="39">
        <v>370</v>
      </c>
      <c r="L367" s="39">
        <v>45</v>
      </c>
      <c r="M367" s="39">
        <v>16365</v>
      </c>
      <c r="N367" s="39" t="s">
        <v>1038</v>
      </c>
      <c r="O367" s="39" t="s">
        <v>42</v>
      </c>
      <c r="P367" s="39" t="s">
        <v>1039</v>
      </c>
      <c r="Q367" s="39" t="s">
        <v>1040</v>
      </c>
      <c r="R367" s="39" t="s">
        <v>1041</v>
      </c>
      <c r="S367" s="39" t="s">
        <v>1042</v>
      </c>
      <c r="T367" s="46">
        <v>46023</v>
      </c>
      <c r="U367" s="46">
        <v>46173</v>
      </c>
      <c r="V367" s="39">
        <f>U367-T367</f>
        <v>150</v>
      </c>
      <c r="W367" s="39" t="s">
        <v>811</v>
      </c>
      <c r="X367" s="44"/>
    </row>
    <row r="368" s="19" customFormat="1" ht="150" customHeight="1" spans="1:24">
      <c r="A368" s="38">
        <v>364</v>
      </c>
      <c r="B368" s="39" t="s">
        <v>63</v>
      </c>
      <c r="C368" s="45" t="s">
        <v>92</v>
      </c>
      <c r="D368" s="39" t="s">
        <v>1043</v>
      </c>
      <c r="E368" s="39" t="s">
        <v>240</v>
      </c>
      <c r="F368" s="39" t="s">
        <v>40</v>
      </c>
      <c r="G368" s="39" t="s">
        <v>67</v>
      </c>
      <c r="H368" s="39" t="s">
        <v>1044</v>
      </c>
      <c r="I368" s="39" t="s">
        <v>892</v>
      </c>
      <c r="J368" s="39" t="s">
        <v>647</v>
      </c>
      <c r="K368" s="39">
        <v>200</v>
      </c>
      <c r="L368" s="39">
        <v>5</v>
      </c>
      <c r="M368" s="39">
        <v>1000</v>
      </c>
      <c r="N368" s="44" t="s">
        <v>41</v>
      </c>
      <c r="O368" s="39" t="s">
        <v>42</v>
      </c>
      <c r="P368" s="39" t="s">
        <v>1045</v>
      </c>
      <c r="Q368" s="55" t="s">
        <v>1046</v>
      </c>
      <c r="R368" s="39" t="s">
        <v>1047</v>
      </c>
      <c r="S368" s="39" t="s">
        <v>1048</v>
      </c>
      <c r="T368" s="50">
        <v>46026</v>
      </c>
      <c r="U368" s="50">
        <f>T368+V368</f>
        <v>46236</v>
      </c>
      <c r="V368" s="39">
        <v>210</v>
      </c>
      <c r="W368" s="39" t="s">
        <v>811</v>
      </c>
      <c r="X368" s="44" t="s">
        <v>75</v>
      </c>
    </row>
    <row r="369" s="15" customFormat="1" ht="150" customHeight="1" spans="1:24">
      <c r="A369" s="38">
        <v>365</v>
      </c>
      <c r="B369" s="39" t="s">
        <v>63</v>
      </c>
      <c r="C369" s="45" t="s">
        <v>64</v>
      </c>
      <c r="D369" s="39" t="s">
        <v>1049</v>
      </c>
      <c r="E369" s="39" t="s">
        <v>1050</v>
      </c>
      <c r="F369" s="39" t="s">
        <v>32</v>
      </c>
      <c r="G369" s="39" t="s">
        <v>77</v>
      </c>
      <c r="H369" s="39" t="s">
        <v>1051</v>
      </c>
      <c r="I369" s="39" t="s">
        <v>1052</v>
      </c>
      <c r="J369" s="39"/>
      <c r="K369" s="39">
        <v>235</v>
      </c>
      <c r="L369" s="39">
        <v>5</v>
      </c>
      <c r="M369" s="39">
        <v>1175</v>
      </c>
      <c r="N369" s="44" t="s">
        <v>1053</v>
      </c>
      <c r="O369" s="39" t="s">
        <v>42</v>
      </c>
      <c r="P369" s="39" t="s">
        <v>1054</v>
      </c>
      <c r="Q369" s="39" t="s">
        <v>1054</v>
      </c>
      <c r="R369" s="39" t="s">
        <v>1055</v>
      </c>
      <c r="S369" s="39" t="s">
        <v>1056</v>
      </c>
      <c r="T369" s="46">
        <v>46023</v>
      </c>
      <c r="U369" s="86" t="s">
        <v>1057</v>
      </c>
      <c r="V369" s="39">
        <v>365</v>
      </c>
      <c r="W369" s="39" t="s">
        <v>811</v>
      </c>
      <c r="X369" s="44"/>
    </row>
    <row r="370" s="20" customFormat="1" ht="112.5" spans="1:24">
      <c r="A370" s="38">
        <v>366</v>
      </c>
      <c r="B370" s="39" t="s">
        <v>1058</v>
      </c>
      <c r="C370" s="45" t="s">
        <v>1059</v>
      </c>
      <c r="D370" s="39" t="s">
        <v>1060</v>
      </c>
      <c r="E370" s="39" t="s">
        <v>1061</v>
      </c>
      <c r="F370" s="39" t="s">
        <v>32</v>
      </c>
      <c r="G370" s="39" t="s">
        <v>645</v>
      </c>
      <c r="H370" s="39" t="s">
        <v>1062</v>
      </c>
      <c r="I370" s="39" t="s">
        <v>1063</v>
      </c>
      <c r="J370" s="39" t="s">
        <v>647</v>
      </c>
      <c r="K370" s="39">
        <v>45</v>
      </c>
      <c r="L370" s="39">
        <v>2</v>
      </c>
      <c r="M370" s="39">
        <v>90</v>
      </c>
      <c r="N370" s="44" t="s">
        <v>41</v>
      </c>
      <c r="O370" s="44" t="s">
        <v>42</v>
      </c>
      <c r="P370" s="39" t="s">
        <v>1064</v>
      </c>
      <c r="Q370" s="39" t="s">
        <v>1065</v>
      </c>
      <c r="R370" s="39" t="s">
        <v>1066</v>
      </c>
      <c r="S370" s="39" t="s">
        <v>1067</v>
      </c>
      <c r="T370" s="50">
        <v>46235</v>
      </c>
      <c r="U370" s="50">
        <v>46247</v>
      </c>
      <c r="V370" s="39">
        <v>13</v>
      </c>
      <c r="W370" s="54"/>
      <c r="X370" s="39"/>
    </row>
    <row r="371" s="20" customFormat="1" ht="75" spans="1:24">
      <c r="A371" s="38">
        <v>367</v>
      </c>
      <c r="B371" s="39" t="s">
        <v>1058</v>
      </c>
      <c r="C371" s="45"/>
      <c r="D371" s="39"/>
      <c r="E371" s="39" t="s">
        <v>1068</v>
      </c>
      <c r="F371" s="39" t="s">
        <v>32</v>
      </c>
      <c r="G371" s="39" t="s">
        <v>77</v>
      </c>
      <c r="H371" s="39" t="s">
        <v>1069</v>
      </c>
      <c r="I371" s="39" t="s">
        <v>647</v>
      </c>
      <c r="J371" s="39" t="s">
        <v>647</v>
      </c>
      <c r="K371" s="39">
        <v>110</v>
      </c>
      <c r="L371" s="39">
        <v>2</v>
      </c>
      <c r="M371" s="39">
        <v>220</v>
      </c>
      <c r="N371" s="44" t="s">
        <v>1070</v>
      </c>
      <c r="O371" s="44" t="s">
        <v>42</v>
      </c>
      <c r="P371" s="39" t="s">
        <v>1064</v>
      </c>
      <c r="Q371" s="39" t="s">
        <v>1065</v>
      </c>
      <c r="R371" s="39" t="s">
        <v>1066</v>
      </c>
      <c r="S371" s="39" t="s">
        <v>1067</v>
      </c>
      <c r="T371" s="50">
        <v>46247</v>
      </c>
      <c r="U371" s="50">
        <v>46264</v>
      </c>
      <c r="V371" s="39">
        <v>16</v>
      </c>
      <c r="W371" s="54"/>
      <c r="X371" s="39"/>
    </row>
    <row r="372" s="21" customFormat="1" ht="93.75" spans="1:24">
      <c r="A372" s="38">
        <v>368</v>
      </c>
      <c r="B372" s="39" t="s">
        <v>1058</v>
      </c>
      <c r="C372" s="73" t="s">
        <v>1059</v>
      </c>
      <c r="D372" s="44" t="s">
        <v>1071</v>
      </c>
      <c r="E372" s="39" t="s">
        <v>1072</v>
      </c>
      <c r="F372" s="39" t="s">
        <v>32</v>
      </c>
      <c r="G372" s="39" t="s">
        <v>77</v>
      </c>
      <c r="H372" s="39" t="s">
        <v>1073</v>
      </c>
      <c r="I372" s="39" t="s">
        <v>281</v>
      </c>
      <c r="J372" s="39" t="s">
        <v>647</v>
      </c>
      <c r="K372" s="39">
        <v>3</v>
      </c>
      <c r="L372" s="39">
        <v>3</v>
      </c>
      <c r="M372" s="39">
        <v>9</v>
      </c>
      <c r="N372" s="44" t="s">
        <v>41</v>
      </c>
      <c r="O372" s="44" t="s">
        <v>34</v>
      </c>
      <c r="P372" s="39" t="s">
        <v>1074</v>
      </c>
      <c r="Q372" s="39" t="s">
        <v>1075</v>
      </c>
      <c r="R372" s="39" t="s">
        <v>1066</v>
      </c>
      <c r="S372" s="39" t="s">
        <v>1067</v>
      </c>
      <c r="T372" s="50">
        <v>46128</v>
      </c>
      <c r="U372" s="50">
        <v>46134</v>
      </c>
      <c r="V372" s="39">
        <v>7</v>
      </c>
      <c r="W372" s="54"/>
      <c r="X372" s="39"/>
    </row>
    <row r="373" s="21" customFormat="1" ht="93.75" spans="1:24">
      <c r="A373" s="38">
        <v>369</v>
      </c>
      <c r="B373" s="39" t="s">
        <v>1058</v>
      </c>
      <c r="C373" s="73" t="s">
        <v>1059</v>
      </c>
      <c r="D373" s="44" t="s">
        <v>1071</v>
      </c>
      <c r="E373" s="39" t="s">
        <v>536</v>
      </c>
      <c r="F373" s="39" t="s">
        <v>32</v>
      </c>
      <c r="G373" s="39" t="s">
        <v>77</v>
      </c>
      <c r="H373" s="39" t="s">
        <v>1076</v>
      </c>
      <c r="I373" s="39" t="s">
        <v>281</v>
      </c>
      <c r="J373" s="39" t="s">
        <v>647</v>
      </c>
      <c r="K373" s="39">
        <v>5</v>
      </c>
      <c r="L373" s="39">
        <v>3</v>
      </c>
      <c r="M373" s="39">
        <v>15</v>
      </c>
      <c r="N373" s="44" t="s">
        <v>41</v>
      </c>
      <c r="O373" s="44" t="s">
        <v>34</v>
      </c>
      <c r="P373" s="39" t="s">
        <v>1074</v>
      </c>
      <c r="Q373" s="39" t="s">
        <v>1077</v>
      </c>
      <c r="R373" s="39" t="s">
        <v>1066</v>
      </c>
      <c r="S373" s="39" t="s">
        <v>1067</v>
      </c>
      <c r="T373" s="50">
        <v>46133</v>
      </c>
      <c r="U373" s="50">
        <v>46138</v>
      </c>
      <c r="V373" s="39">
        <v>6</v>
      </c>
      <c r="W373" s="54"/>
      <c r="X373" s="39"/>
    </row>
    <row r="374" s="21" customFormat="1" ht="93.75" spans="1:24">
      <c r="A374" s="38">
        <v>370</v>
      </c>
      <c r="B374" s="39" t="s">
        <v>1058</v>
      </c>
      <c r="C374" s="73" t="s">
        <v>1059</v>
      </c>
      <c r="D374" s="44" t="s">
        <v>1071</v>
      </c>
      <c r="E374" s="39" t="s">
        <v>1078</v>
      </c>
      <c r="F374" s="39" t="s">
        <v>32</v>
      </c>
      <c r="G374" s="39" t="s">
        <v>77</v>
      </c>
      <c r="H374" s="39" t="s">
        <v>1079</v>
      </c>
      <c r="I374" s="39" t="s">
        <v>281</v>
      </c>
      <c r="J374" s="39" t="s">
        <v>647</v>
      </c>
      <c r="K374" s="39">
        <v>5</v>
      </c>
      <c r="L374" s="39">
        <v>3</v>
      </c>
      <c r="M374" s="39">
        <v>15</v>
      </c>
      <c r="N374" s="44" t="s">
        <v>41</v>
      </c>
      <c r="O374" s="44" t="s">
        <v>34</v>
      </c>
      <c r="P374" s="39" t="s">
        <v>1074</v>
      </c>
      <c r="Q374" s="39" t="s">
        <v>1077</v>
      </c>
      <c r="R374" s="39" t="s">
        <v>1066</v>
      </c>
      <c r="S374" s="39" t="s">
        <v>1067</v>
      </c>
      <c r="T374" s="50">
        <v>46127</v>
      </c>
      <c r="U374" s="50">
        <v>46133</v>
      </c>
      <c r="V374" s="39">
        <v>6</v>
      </c>
      <c r="W374" s="54"/>
      <c r="X374" s="39"/>
    </row>
    <row r="375" s="21" customFormat="1" ht="93.75" spans="1:24">
      <c r="A375" s="38">
        <v>371</v>
      </c>
      <c r="B375" s="39" t="s">
        <v>1058</v>
      </c>
      <c r="C375" s="45" t="s">
        <v>1080</v>
      </c>
      <c r="D375" s="39" t="s">
        <v>1081</v>
      </c>
      <c r="E375" s="39" t="s">
        <v>1082</v>
      </c>
      <c r="F375" s="39" t="s">
        <v>32</v>
      </c>
      <c r="G375" s="39" t="s">
        <v>77</v>
      </c>
      <c r="H375" s="39" t="s">
        <v>1083</v>
      </c>
      <c r="I375" s="39" t="s">
        <v>281</v>
      </c>
      <c r="J375" s="39" t="s">
        <v>647</v>
      </c>
      <c r="K375" s="39">
        <v>5</v>
      </c>
      <c r="L375" s="39">
        <v>3</v>
      </c>
      <c r="M375" s="39">
        <v>15</v>
      </c>
      <c r="N375" s="44" t="s">
        <v>41</v>
      </c>
      <c r="O375" s="44" t="s">
        <v>34</v>
      </c>
      <c r="P375" s="44" t="s">
        <v>34</v>
      </c>
      <c r="Q375" s="39" t="s">
        <v>1077</v>
      </c>
      <c r="R375" s="39" t="s">
        <v>1066</v>
      </c>
      <c r="S375" s="39" t="s">
        <v>1067</v>
      </c>
      <c r="T375" s="50">
        <v>46249</v>
      </c>
      <c r="U375" s="50">
        <v>46254</v>
      </c>
      <c r="V375" s="39">
        <v>5</v>
      </c>
      <c r="W375" s="54"/>
      <c r="X375" s="39"/>
    </row>
    <row r="376" s="21" customFormat="1" ht="75" spans="1:24">
      <c r="A376" s="38">
        <v>372</v>
      </c>
      <c r="B376" s="39" t="s">
        <v>1058</v>
      </c>
      <c r="C376" s="45"/>
      <c r="D376" s="39"/>
      <c r="E376" s="39" t="s">
        <v>1084</v>
      </c>
      <c r="F376" s="39" t="s">
        <v>32</v>
      </c>
      <c r="G376" s="39" t="s">
        <v>77</v>
      </c>
      <c r="H376" s="39" t="s">
        <v>1085</v>
      </c>
      <c r="I376" s="39" t="s">
        <v>281</v>
      </c>
      <c r="J376" s="39" t="s">
        <v>647</v>
      </c>
      <c r="K376" s="39">
        <v>8</v>
      </c>
      <c r="L376" s="39">
        <v>2</v>
      </c>
      <c r="M376" s="39">
        <v>16</v>
      </c>
      <c r="N376" s="44" t="s">
        <v>41</v>
      </c>
      <c r="O376" s="44" t="s">
        <v>42</v>
      </c>
      <c r="P376" s="39" t="s">
        <v>1086</v>
      </c>
      <c r="Q376" s="39" t="s">
        <v>1065</v>
      </c>
      <c r="R376" s="39" t="s">
        <v>1066</v>
      </c>
      <c r="S376" s="39" t="s">
        <v>1067</v>
      </c>
      <c r="T376" s="50">
        <v>46165</v>
      </c>
      <c r="U376" s="50">
        <v>46172</v>
      </c>
      <c r="V376" s="39">
        <v>7</v>
      </c>
      <c r="W376" s="54"/>
      <c r="X376" s="87"/>
    </row>
    <row r="377" s="21" customFormat="1" ht="93.75" spans="1:24">
      <c r="A377" s="38">
        <v>373</v>
      </c>
      <c r="B377" s="39" t="s">
        <v>1058</v>
      </c>
      <c r="C377" s="73" t="s">
        <v>1087</v>
      </c>
      <c r="D377" s="44" t="s">
        <v>1088</v>
      </c>
      <c r="E377" s="49" t="s">
        <v>1089</v>
      </c>
      <c r="F377" s="39" t="s">
        <v>32</v>
      </c>
      <c r="G377" s="39" t="s">
        <v>77</v>
      </c>
      <c r="H377" s="39" t="s">
        <v>1090</v>
      </c>
      <c r="I377" s="70" t="s">
        <v>281</v>
      </c>
      <c r="J377" s="39" t="s">
        <v>647</v>
      </c>
      <c r="K377" s="49">
        <v>10</v>
      </c>
      <c r="L377" s="49">
        <v>3</v>
      </c>
      <c r="M377" s="49">
        <v>30</v>
      </c>
      <c r="N377" s="88" t="s">
        <v>41</v>
      </c>
      <c r="O377" s="44" t="s">
        <v>34</v>
      </c>
      <c r="P377" s="39" t="s">
        <v>1086</v>
      </c>
      <c r="Q377" s="39" t="s">
        <v>1065</v>
      </c>
      <c r="R377" s="39" t="s">
        <v>1066</v>
      </c>
      <c r="S377" s="39" t="s">
        <v>1067</v>
      </c>
      <c r="T377" s="50">
        <v>46266</v>
      </c>
      <c r="U377" s="50">
        <v>46275</v>
      </c>
      <c r="V377" s="49">
        <v>10</v>
      </c>
      <c r="W377" s="69"/>
      <c r="X377" s="39"/>
    </row>
    <row r="378" s="20" customFormat="1" ht="131.25" spans="1:24">
      <c r="A378" s="38">
        <v>374</v>
      </c>
      <c r="B378" s="39" t="s">
        <v>1058</v>
      </c>
      <c r="C378" s="45" t="s">
        <v>1091</v>
      </c>
      <c r="D378" s="39" t="s">
        <v>1092</v>
      </c>
      <c r="E378" s="39" t="s">
        <v>1093</v>
      </c>
      <c r="F378" s="39" t="s">
        <v>32</v>
      </c>
      <c r="G378" s="39" t="s">
        <v>645</v>
      </c>
      <c r="H378" s="39" t="s">
        <v>1094</v>
      </c>
      <c r="I378" s="39" t="s">
        <v>1095</v>
      </c>
      <c r="J378" s="39" t="s">
        <v>647</v>
      </c>
      <c r="K378" s="39">
        <v>380</v>
      </c>
      <c r="L378" s="39">
        <v>1.5</v>
      </c>
      <c r="M378" s="39">
        <v>570</v>
      </c>
      <c r="N378" s="44" t="s">
        <v>41</v>
      </c>
      <c r="O378" s="39" t="s">
        <v>42</v>
      </c>
      <c r="P378" s="39" t="s">
        <v>1096</v>
      </c>
      <c r="Q378" s="55" t="s">
        <v>1097</v>
      </c>
      <c r="R378" s="39" t="s">
        <v>1098</v>
      </c>
      <c r="S378" s="39" t="s">
        <v>1099</v>
      </c>
      <c r="T378" s="50">
        <v>46047</v>
      </c>
      <c r="U378" s="50">
        <v>46106</v>
      </c>
      <c r="V378" s="39">
        <v>60</v>
      </c>
      <c r="W378" s="54" t="s">
        <v>1100</v>
      </c>
      <c r="X378" s="39"/>
    </row>
    <row r="379" s="20" customFormat="1" ht="112.5" spans="1:24">
      <c r="A379" s="38">
        <v>375</v>
      </c>
      <c r="B379" s="39" t="s">
        <v>1058</v>
      </c>
      <c r="C379" s="45" t="s">
        <v>1059</v>
      </c>
      <c r="D379" s="39" t="s">
        <v>937</v>
      </c>
      <c r="E379" s="39" t="s">
        <v>536</v>
      </c>
      <c r="F379" s="39" t="s">
        <v>32</v>
      </c>
      <c r="G379" s="39" t="s">
        <v>67</v>
      </c>
      <c r="H379" s="39" t="s">
        <v>1101</v>
      </c>
      <c r="I379" s="39"/>
      <c r="J379" s="39" t="s">
        <v>1102</v>
      </c>
      <c r="K379" s="89">
        <v>75</v>
      </c>
      <c r="L379" s="82">
        <v>5</v>
      </c>
      <c r="M379" s="39" t="s">
        <v>1103</v>
      </c>
      <c r="N379" s="39" t="s">
        <v>941</v>
      </c>
      <c r="O379" s="39" t="s">
        <v>954</v>
      </c>
      <c r="P379" s="39" t="s">
        <v>942</v>
      </c>
      <c r="Q379" s="44" t="s">
        <v>943</v>
      </c>
      <c r="R379" s="39" t="s">
        <v>57</v>
      </c>
      <c r="S379" s="39" t="s">
        <v>935</v>
      </c>
      <c r="T379" s="50">
        <v>46023</v>
      </c>
      <c r="U379" s="50">
        <v>46203</v>
      </c>
      <c r="V379" s="49">
        <v>180</v>
      </c>
      <c r="W379" s="54" t="s">
        <v>936</v>
      </c>
      <c r="X379" s="39"/>
    </row>
    <row r="380" s="21" customFormat="1" ht="112.5" spans="1:24">
      <c r="A380" s="38">
        <v>376</v>
      </c>
      <c r="B380" s="39" t="s">
        <v>1058</v>
      </c>
      <c r="C380" s="45" t="s">
        <v>1104</v>
      </c>
      <c r="D380" s="90" t="s">
        <v>1105</v>
      </c>
      <c r="E380" s="39" t="s">
        <v>1106</v>
      </c>
      <c r="F380" s="39" t="s">
        <v>32</v>
      </c>
      <c r="G380" s="39" t="s">
        <v>77</v>
      </c>
      <c r="H380" s="39" t="s">
        <v>1107</v>
      </c>
      <c r="I380" s="39" t="s">
        <v>1063</v>
      </c>
      <c r="J380" s="39"/>
      <c r="K380" s="39">
        <v>254</v>
      </c>
      <c r="L380" s="39">
        <v>12</v>
      </c>
      <c r="M380" s="39">
        <f t="shared" ref="M380:M387" si="11">L380*K380</f>
        <v>3048</v>
      </c>
      <c r="N380" s="39" t="s">
        <v>1108</v>
      </c>
      <c r="O380" s="39" t="s">
        <v>34</v>
      </c>
      <c r="P380" s="39" t="s">
        <v>1109</v>
      </c>
      <c r="Q380" s="39" t="s">
        <v>1110</v>
      </c>
      <c r="R380" s="39" t="s">
        <v>1111</v>
      </c>
      <c r="S380" s="91" t="s">
        <v>1112</v>
      </c>
      <c r="T380" s="46">
        <v>46026</v>
      </c>
      <c r="U380" s="46">
        <v>46061</v>
      </c>
      <c r="V380" s="39">
        <v>35</v>
      </c>
      <c r="W380" s="54" t="s">
        <v>1113</v>
      </c>
      <c r="X380" s="44" t="s">
        <v>75</v>
      </c>
    </row>
    <row r="381" s="21" customFormat="1" ht="112.5" spans="1:24">
      <c r="A381" s="38">
        <v>377</v>
      </c>
      <c r="B381" s="39" t="s">
        <v>1058</v>
      </c>
      <c r="C381" s="45" t="s">
        <v>1104</v>
      </c>
      <c r="D381" s="90"/>
      <c r="E381" s="39" t="s">
        <v>1114</v>
      </c>
      <c r="F381" s="39" t="s">
        <v>32</v>
      </c>
      <c r="G381" s="39" t="s">
        <v>77</v>
      </c>
      <c r="H381" s="39" t="s">
        <v>1115</v>
      </c>
      <c r="I381" s="39" t="s">
        <v>1063</v>
      </c>
      <c r="J381" s="39"/>
      <c r="K381" s="39">
        <v>254</v>
      </c>
      <c r="L381" s="39">
        <v>12</v>
      </c>
      <c r="M381" s="39">
        <f t="shared" si="11"/>
        <v>3048</v>
      </c>
      <c r="N381" s="39" t="s">
        <v>1108</v>
      </c>
      <c r="O381" s="39" t="s">
        <v>34</v>
      </c>
      <c r="P381" s="39" t="s">
        <v>1109</v>
      </c>
      <c r="Q381" s="39" t="s">
        <v>1110</v>
      </c>
      <c r="R381" s="39" t="s">
        <v>1111</v>
      </c>
      <c r="S381" s="91" t="s">
        <v>1112</v>
      </c>
      <c r="T381" s="46">
        <v>46077</v>
      </c>
      <c r="U381" s="46">
        <v>46107</v>
      </c>
      <c r="V381" s="39">
        <v>30</v>
      </c>
      <c r="W381" s="54" t="s">
        <v>1113</v>
      </c>
      <c r="X381" s="44" t="s">
        <v>75</v>
      </c>
    </row>
    <row r="382" s="21" customFormat="1" ht="93.75" spans="1:24">
      <c r="A382" s="38">
        <v>378</v>
      </c>
      <c r="B382" s="39" t="s">
        <v>1058</v>
      </c>
      <c r="C382" s="45" t="s">
        <v>1104</v>
      </c>
      <c r="D382" s="90"/>
      <c r="E382" s="39" t="s">
        <v>1116</v>
      </c>
      <c r="F382" s="39" t="s">
        <v>32</v>
      </c>
      <c r="G382" s="39" t="s">
        <v>77</v>
      </c>
      <c r="H382" s="39" t="s">
        <v>1117</v>
      </c>
      <c r="I382" s="39" t="s">
        <v>1118</v>
      </c>
      <c r="J382" s="39"/>
      <c r="K382" s="39">
        <v>80</v>
      </c>
      <c r="L382" s="39">
        <v>6</v>
      </c>
      <c r="M382" s="39">
        <f t="shared" si="11"/>
        <v>480</v>
      </c>
      <c r="N382" s="39" t="s">
        <v>1119</v>
      </c>
      <c r="O382" s="39" t="s">
        <v>34</v>
      </c>
      <c r="P382" s="39" t="s">
        <v>1109</v>
      </c>
      <c r="Q382" s="39" t="s">
        <v>1110</v>
      </c>
      <c r="R382" s="39" t="s">
        <v>1111</v>
      </c>
      <c r="S382" s="91" t="s">
        <v>1112</v>
      </c>
      <c r="T382" s="46">
        <v>46107</v>
      </c>
      <c r="U382" s="46">
        <v>46127</v>
      </c>
      <c r="V382" s="39">
        <v>20</v>
      </c>
      <c r="W382" s="54" t="s">
        <v>1113</v>
      </c>
      <c r="X382" s="44" t="s">
        <v>75</v>
      </c>
    </row>
    <row r="383" s="21" customFormat="1" ht="150" spans="1:24">
      <c r="A383" s="38">
        <v>379</v>
      </c>
      <c r="B383" s="39" t="s">
        <v>1058</v>
      </c>
      <c r="C383" s="45" t="s">
        <v>1104</v>
      </c>
      <c r="D383" s="90"/>
      <c r="E383" s="39" t="s">
        <v>1120</v>
      </c>
      <c r="F383" s="39" t="s">
        <v>32</v>
      </c>
      <c r="G383" s="39" t="s">
        <v>645</v>
      </c>
      <c r="H383" s="39" t="s">
        <v>1121</v>
      </c>
      <c r="I383" s="39" t="s">
        <v>1063</v>
      </c>
      <c r="J383" s="39"/>
      <c r="K383" s="39">
        <v>326</v>
      </c>
      <c r="L383" s="39">
        <v>15</v>
      </c>
      <c r="M383" s="39">
        <f t="shared" si="11"/>
        <v>4890</v>
      </c>
      <c r="N383" s="39" t="s">
        <v>1108</v>
      </c>
      <c r="O383" s="39" t="s">
        <v>34</v>
      </c>
      <c r="P383" s="39" t="s">
        <v>1109</v>
      </c>
      <c r="Q383" s="39" t="s">
        <v>1110</v>
      </c>
      <c r="R383" s="39" t="s">
        <v>1111</v>
      </c>
      <c r="S383" s="91" t="s">
        <v>1112</v>
      </c>
      <c r="T383" s="46">
        <v>46127</v>
      </c>
      <c r="U383" s="46">
        <v>46157</v>
      </c>
      <c r="V383" s="39">
        <v>30</v>
      </c>
      <c r="W383" s="54" t="s">
        <v>1113</v>
      </c>
      <c r="X383" s="44" t="s">
        <v>75</v>
      </c>
    </row>
    <row r="384" s="21" customFormat="1" ht="112.5" spans="1:24">
      <c r="A384" s="38">
        <v>380</v>
      </c>
      <c r="B384" s="39" t="s">
        <v>1058</v>
      </c>
      <c r="C384" s="45" t="s">
        <v>1104</v>
      </c>
      <c r="D384" s="90"/>
      <c r="E384" s="39" t="s">
        <v>1122</v>
      </c>
      <c r="F384" s="39" t="s">
        <v>32</v>
      </c>
      <c r="G384" s="39" t="s">
        <v>645</v>
      </c>
      <c r="H384" s="39" t="s">
        <v>1123</v>
      </c>
      <c r="I384" s="39" t="s">
        <v>1063</v>
      </c>
      <c r="J384" s="39"/>
      <c r="K384" s="39">
        <v>340</v>
      </c>
      <c r="L384" s="39">
        <v>15</v>
      </c>
      <c r="M384" s="39">
        <f t="shared" si="11"/>
        <v>5100</v>
      </c>
      <c r="N384" s="39" t="s">
        <v>1124</v>
      </c>
      <c r="O384" s="39" t="s">
        <v>34</v>
      </c>
      <c r="P384" s="39" t="s">
        <v>1109</v>
      </c>
      <c r="Q384" s="39" t="s">
        <v>1110</v>
      </c>
      <c r="R384" s="39" t="s">
        <v>1111</v>
      </c>
      <c r="S384" s="91" t="s">
        <v>1112</v>
      </c>
      <c r="T384" s="46">
        <v>46158</v>
      </c>
      <c r="U384" s="46">
        <v>46188</v>
      </c>
      <c r="V384" s="39">
        <v>30</v>
      </c>
      <c r="W384" s="54" t="s">
        <v>1113</v>
      </c>
      <c r="X384" s="44" t="s">
        <v>75</v>
      </c>
    </row>
    <row r="385" s="21" customFormat="1" ht="168.75" spans="1:24">
      <c r="A385" s="38">
        <v>381</v>
      </c>
      <c r="B385" s="39" t="s">
        <v>1058</v>
      </c>
      <c r="C385" s="45"/>
      <c r="D385" s="90"/>
      <c r="E385" s="39" t="s">
        <v>1125</v>
      </c>
      <c r="F385" s="39" t="s">
        <v>32</v>
      </c>
      <c r="G385" s="39" t="s">
        <v>645</v>
      </c>
      <c r="H385" s="39" t="s">
        <v>1126</v>
      </c>
      <c r="I385" s="39" t="s">
        <v>1063</v>
      </c>
      <c r="J385" s="39"/>
      <c r="K385" s="39">
        <v>511</v>
      </c>
      <c r="L385" s="39">
        <v>15</v>
      </c>
      <c r="M385" s="39">
        <f t="shared" si="11"/>
        <v>7665</v>
      </c>
      <c r="N385" s="39" t="s">
        <v>1124</v>
      </c>
      <c r="O385" s="39" t="s">
        <v>34</v>
      </c>
      <c r="P385" s="39" t="s">
        <v>1109</v>
      </c>
      <c r="Q385" s="39" t="s">
        <v>1110</v>
      </c>
      <c r="R385" s="39" t="s">
        <v>1111</v>
      </c>
      <c r="S385" s="91" t="s">
        <v>1112</v>
      </c>
      <c r="T385" s="46">
        <v>46189</v>
      </c>
      <c r="U385" s="46">
        <v>46209</v>
      </c>
      <c r="V385" s="39">
        <v>20</v>
      </c>
      <c r="W385" s="54" t="s">
        <v>1113</v>
      </c>
      <c r="X385" s="44" t="s">
        <v>75</v>
      </c>
    </row>
    <row r="386" s="21" customFormat="1" ht="112.5" spans="1:24">
      <c r="A386" s="38">
        <v>382</v>
      </c>
      <c r="B386" s="39" t="s">
        <v>1058</v>
      </c>
      <c r="C386" s="51" t="s">
        <v>1104</v>
      </c>
      <c r="D386" s="90"/>
      <c r="E386" s="39" t="s">
        <v>1127</v>
      </c>
      <c r="F386" s="39" t="s">
        <v>32</v>
      </c>
      <c r="G386" s="39" t="s">
        <v>645</v>
      </c>
      <c r="H386" s="39" t="s">
        <v>1128</v>
      </c>
      <c r="I386" s="39" t="s">
        <v>1063</v>
      </c>
      <c r="J386" s="39"/>
      <c r="K386" s="39">
        <v>320</v>
      </c>
      <c r="L386" s="39">
        <v>15</v>
      </c>
      <c r="M386" s="39">
        <f t="shared" si="11"/>
        <v>4800</v>
      </c>
      <c r="N386" s="39" t="s">
        <v>1124</v>
      </c>
      <c r="O386" s="39" t="s">
        <v>34</v>
      </c>
      <c r="P386" s="39" t="s">
        <v>1109</v>
      </c>
      <c r="Q386" s="39" t="s">
        <v>1110</v>
      </c>
      <c r="R386" s="39" t="s">
        <v>1111</v>
      </c>
      <c r="S386" s="91" t="s">
        <v>1112</v>
      </c>
      <c r="T386" s="46">
        <v>46210</v>
      </c>
      <c r="U386" s="46">
        <v>46235</v>
      </c>
      <c r="V386" s="39">
        <v>25</v>
      </c>
      <c r="W386" s="54" t="s">
        <v>1113</v>
      </c>
      <c r="X386" s="44" t="s">
        <v>75</v>
      </c>
    </row>
    <row r="387" s="21" customFormat="1" ht="112.5" spans="1:24">
      <c r="A387" s="38">
        <v>383</v>
      </c>
      <c r="B387" s="39" t="s">
        <v>1058</v>
      </c>
      <c r="C387" s="40"/>
      <c r="D387" s="92"/>
      <c r="E387" s="39" t="s">
        <v>1129</v>
      </c>
      <c r="F387" s="39" t="s">
        <v>32</v>
      </c>
      <c r="G387" s="39" t="s">
        <v>645</v>
      </c>
      <c r="H387" s="39" t="s">
        <v>1130</v>
      </c>
      <c r="I387" s="39" t="s">
        <v>1063</v>
      </c>
      <c r="J387" s="39"/>
      <c r="K387" s="39">
        <v>440</v>
      </c>
      <c r="L387" s="39">
        <v>15</v>
      </c>
      <c r="M387" s="39">
        <f t="shared" si="11"/>
        <v>6600</v>
      </c>
      <c r="N387" s="39" t="s">
        <v>1124</v>
      </c>
      <c r="O387" s="39" t="s">
        <v>34</v>
      </c>
      <c r="P387" s="39" t="s">
        <v>1109</v>
      </c>
      <c r="Q387" s="39" t="s">
        <v>1110</v>
      </c>
      <c r="R387" s="39" t="s">
        <v>1111</v>
      </c>
      <c r="S387" s="91" t="s">
        <v>1112</v>
      </c>
      <c r="T387" s="46">
        <v>46236</v>
      </c>
      <c r="U387" s="46">
        <v>46256</v>
      </c>
      <c r="V387" s="39">
        <v>20</v>
      </c>
      <c r="W387" s="54" t="s">
        <v>1113</v>
      </c>
      <c r="X387" s="44" t="s">
        <v>75</v>
      </c>
    </row>
    <row r="388" s="22" customFormat="1" ht="409.5" spans="1:24">
      <c r="A388" s="38">
        <v>384</v>
      </c>
      <c r="B388" s="39" t="s">
        <v>1058</v>
      </c>
      <c r="C388" s="45" t="s">
        <v>1104</v>
      </c>
      <c r="D388" s="91" t="s">
        <v>1131</v>
      </c>
      <c r="E388" s="39" t="s">
        <v>1132</v>
      </c>
      <c r="F388" s="39" t="s">
        <v>32</v>
      </c>
      <c r="G388" s="39" t="s">
        <v>67</v>
      </c>
      <c r="H388" s="39" t="s">
        <v>1133</v>
      </c>
      <c r="I388" s="39" t="s">
        <v>1134</v>
      </c>
      <c r="J388" s="93"/>
      <c r="K388" s="39">
        <f>180+100+80+150</f>
        <v>510</v>
      </c>
      <c r="L388" s="39" t="s">
        <v>1135</v>
      </c>
      <c r="M388" s="39">
        <f>1110+750</f>
        <v>1860</v>
      </c>
      <c r="N388" s="39" t="s">
        <v>1108</v>
      </c>
      <c r="O388" s="39" t="s">
        <v>34</v>
      </c>
      <c r="P388" s="39" t="s">
        <v>1109</v>
      </c>
      <c r="Q388" s="39" t="s">
        <v>1110</v>
      </c>
      <c r="R388" s="39" t="s">
        <v>1111</v>
      </c>
      <c r="S388" s="91" t="s">
        <v>1112</v>
      </c>
      <c r="T388" s="46">
        <v>46077</v>
      </c>
      <c r="U388" s="46">
        <v>46107</v>
      </c>
      <c r="V388" s="39">
        <v>30</v>
      </c>
      <c r="W388" s="54" t="s">
        <v>1113</v>
      </c>
      <c r="X388" s="44" t="s">
        <v>75</v>
      </c>
    </row>
    <row r="389" s="22" customFormat="1" ht="187.5" spans="1:24">
      <c r="A389" s="38">
        <v>385</v>
      </c>
      <c r="B389" s="62" t="s">
        <v>1058</v>
      </c>
      <c r="C389" s="94" t="s">
        <v>1104</v>
      </c>
      <c r="D389" s="95" t="s">
        <v>1136</v>
      </c>
      <c r="E389" s="62" t="s">
        <v>1137</v>
      </c>
      <c r="F389" s="62" t="s">
        <v>32</v>
      </c>
      <c r="G389" s="62" t="s">
        <v>645</v>
      </c>
      <c r="H389" s="62" t="s">
        <v>1138</v>
      </c>
      <c r="I389" s="62" t="s">
        <v>69</v>
      </c>
      <c r="J389" s="62"/>
      <c r="K389" s="39">
        <v>388</v>
      </c>
      <c r="L389" s="39">
        <v>4</v>
      </c>
      <c r="M389" s="39">
        <f t="shared" ref="M389:M427" si="12">L389*K389</f>
        <v>1552</v>
      </c>
      <c r="N389" s="62" t="s">
        <v>41</v>
      </c>
      <c r="O389" s="62" t="s">
        <v>34</v>
      </c>
      <c r="P389" s="62" t="s">
        <v>1109</v>
      </c>
      <c r="Q389" s="39" t="s">
        <v>1110</v>
      </c>
      <c r="R389" s="62" t="s">
        <v>1111</v>
      </c>
      <c r="S389" s="96" t="s">
        <v>1139</v>
      </c>
      <c r="T389" s="46">
        <v>46077</v>
      </c>
      <c r="U389" s="46">
        <v>46107</v>
      </c>
      <c r="V389" s="39">
        <v>30</v>
      </c>
      <c r="W389" s="97" t="s">
        <v>1113</v>
      </c>
      <c r="X389" s="44" t="s">
        <v>75</v>
      </c>
    </row>
    <row r="390" s="22" customFormat="1" ht="150" spans="1:24">
      <c r="A390" s="38">
        <v>386</v>
      </c>
      <c r="B390" s="62" t="s">
        <v>1058</v>
      </c>
      <c r="C390" s="94" t="s">
        <v>1104</v>
      </c>
      <c r="D390" s="98"/>
      <c r="E390" s="62" t="s">
        <v>1140</v>
      </c>
      <c r="F390" s="62" t="s">
        <v>32</v>
      </c>
      <c r="G390" s="62" t="s">
        <v>645</v>
      </c>
      <c r="H390" s="62" t="s">
        <v>1141</v>
      </c>
      <c r="I390" s="62" t="s">
        <v>69</v>
      </c>
      <c r="J390" s="62"/>
      <c r="K390" s="39">
        <v>582</v>
      </c>
      <c r="L390" s="39">
        <v>4</v>
      </c>
      <c r="M390" s="39">
        <f t="shared" si="12"/>
        <v>2328</v>
      </c>
      <c r="N390" s="62" t="s">
        <v>41</v>
      </c>
      <c r="O390" s="62" t="s">
        <v>34</v>
      </c>
      <c r="P390" s="62" t="s">
        <v>1109</v>
      </c>
      <c r="Q390" s="39" t="s">
        <v>1110</v>
      </c>
      <c r="R390" s="62" t="s">
        <v>1111</v>
      </c>
      <c r="S390" s="96" t="s">
        <v>1139</v>
      </c>
      <c r="T390" s="46">
        <v>46077</v>
      </c>
      <c r="U390" s="46">
        <v>46107</v>
      </c>
      <c r="V390" s="39">
        <v>30</v>
      </c>
      <c r="W390" s="97" t="s">
        <v>1113</v>
      </c>
      <c r="X390" s="44" t="s">
        <v>75</v>
      </c>
    </row>
    <row r="391" s="22" customFormat="1" ht="150" spans="1:24">
      <c r="A391" s="38">
        <v>387</v>
      </c>
      <c r="B391" s="62" t="s">
        <v>1058</v>
      </c>
      <c r="C391" s="94" t="s">
        <v>1104</v>
      </c>
      <c r="D391" s="98"/>
      <c r="E391" s="62" t="s">
        <v>1142</v>
      </c>
      <c r="F391" s="62" t="s">
        <v>32</v>
      </c>
      <c r="G391" s="62" t="s">
        <v>645</v>
      </c>
      <c r="H391" s="62" t="s">
        <v>1143</v>
      </c>
      <c r="I391" s="62" t="s">
        <v>1144</v>
      </c>
      <c r="J391" s="62"/>
      <c r="K391" s="39">
        <v>521</v>
      </c>
      <c r="L391" s="39">
        <v>8</v>
      </c>
      <c r="M391" s="39">
        <f t="shared" si="12"/>
        <v>4168</v>
      </c>
      <c r="N391" s="62" t="s">
        <v>1108</v>
      </c>
      <c r="O391" s="62" t="s">
        <v>34</v>
      </c>
      <c r="P391" s="62" t="s">
        <v>1109</v>
      </c>
      <c r="Q391" s="39" t="s">
        <v>1110</v>
      </c>
      <c r="R391" s="62" t="s">
        <v>1111</v>
      </c>
      <c r="S391" s="96" t="s">
        <v>1139</v>
      </c>
      <c r="T391" s="46">
        <v>46077</v>
      </c>
      <c r="U391" s="46">
        <v>46107</v>
      </c>
      <c r="V391" s="39">
        <v>30</v>
      </c>
      <c r="W391" s="97" t="s">
        <v>1113</v>
      </c>
      <c r="X391" s="44" t="s">
        <v>75</v>
      </c>
    </row>
    <row r="392" s="22" customFormat="1" ht="112.5" spans="1:24">
      <c r="A392" s="38">
        <v>388</v>
      </c>
      <c r="B392" s="62" t="s">
        <v>1058</v>
      </c>
      <c r="C392" s="94" t="s">
        <v>1104</v>
      </c>
      <c r="D392" s="98"/>
      <c r="E392" s="62" t="s">
        <v>1145</v>
      </c>
      <c r="F392" s="62" t="s">
        <v>32</v>
      </c>
      <c r="G392" s="62" t="s">
        <v>645</v>
      </c>
      <c r="H392" s="62" t="s">
        <v>1146</v>
      </c>
      <c r="I392" s="62" t="s">
        <v>243</v>
      </c>
      <c r="J392" s="62"/>
      <c r="K392" s="39">
        <v>380</v>
      </c>
      <c r="L392" s="39">
        <v>5</v>
      </c>
      <c r="M392" s="39">
        <f t="shared" si="12"/>
        <v>1900</v>
      </c>
      <c r="N392" s="62" t="s">
        <v>1108</v>
      </c>
      <c r="O392" s="62" t="s">
        <v>60</v>
      </c>
      <c r="P392" s="62" t="s">
        <v>1109</v>
      </c>
      <c r="Q392" s="39" t="s">
        <v>1110</v>
      </c>
      <c r="R392" s="62" t="s">
        <v>1111</v>
      </c>
      <c r="S392" s="96" t="s">
        <v>1139</v>
      </c>
      <c r="T392" s="46">
        <v>46077</v>
      </c>
      <c r="U392" s="46">
        <v>46091</v>
      </c>
      <c r="V392" s="39">
        <v>14</v>
      </c>
      <c r="W392" s="97" t="s">
        <v>1113</v>
      </c>
      <c r="X392" s="44" t="s">
        <v>75</v>
      </c>
    </row>
    <row r="393" s="22" customFormat="1" ht="93.75" spans="1:24">
      <c r="A393" s="38">
        <v>389</v>
      </c>
      <c r="B393" s="62" t="s">
        <v>1058</v>
      </c>
      <c r="C393" s="94" t="s">
        <v>1104</v>
      </c>
      <c r="D393" s="98"/>
      <c r="E393" s="62" t="s">
        <v>1147</v>
      </c>
      <c r="F393" s="62" t="s">
        <v>32</v>
      </c>
      <c r="G393" s="62" t="s">
        <v>77</v>
      </c>
      <c r="H393" s="62" t="s">
        <v>1148</v>
      </c>
      <c r="I393" s="62" t="s">
        <v>243</v>
      </c>
      <c r="J393" s="62"/>
      <c r="K393" s="39">
        <v>860</v>
      </c>
      <c r="L393" s="39">
        <v>3</v>
      </c>
      <c r="M393" s="39">
        <f t="shared" si="12"/>
        <v>2580</v>
      </c>
      <c r="N393" s="62" t="s">
        <v>1108</v>
      </c>
      <c r="O393" s="62" t="s">
        <v>34</v>
      </c>
      <c r="P393" s="62" t="s">
        <v>1109</v>
      </c>
      <c r="Q393" s="39" t="s">
        <v>1110</v>
      </c>
      <c r="R393" s="62" t="s">
        <v>1111</v>
      </c>
      <c r="S393" s="96" t="s">
        <v>1139</v>
      </c>
      <c r="T393" s="46">
        <v>46077</v>
      </c>
      <c r="U393" s="46">
        <v>46107</v>
      </c>
      <c r="V393" s="39">
        <v>30</v>
      </c>
      <c r="W393" s="97" t="s">
        <v>1113</v>
      </c>
      <c r="X393" s="44" t="s">
        <v>75</v>
      </c>
    </row>
    <row r="394" s="22" customFormat="1" ht="93.75" spans="1:24">
      <c r="A394" s="38">
        <v>390</v>
      </c>
      <c r="B394" s="62" t="s">
        <v>1058</v>
      </c>
      <c r="C394" s="94" t="s">
        <v>1104</v>
      </c>
      <c r="D394" s="98"/>
      <c r="E394" s="99" t="s">
        <v>1149</v>
      </c>
      <c r="F394" s="62" t="s">
        <v>32</v>
      </c>
      <c r="G394" s="99" t="s">
        <v>77</v>
      </c>
      <c r="H394" s="99" t="s">
        <v>1150</v>
      </c>
      <c r="I394" s="96" t="s">
        <v>1151</v>
      </c>
      <c r="J394" s="96"/>
      <c r="K394" s="39">
        <v>201</v>
      </c>
      <c r="L394" s="39">
        <v>12</v>
      </c>
      <c r="M394" s="39">
        <f t="shared" si="12"/>
        <v>2412</v>
      </c>
      <c r="N394" s="62" t="s">
        <v>1108</v>
      </c>
      <c r="O394" s="62" t="s">
        <v>34</v>
      </c>
      <c r="P394" s="62" t="s">
        <v>1109</v>
      </c>
      <c r="Q394" s="39" t="s">
        <v>1110</v>
      </c>
      <c r="R394" s="62" t="s">
        <v>1111</v>
      </c>
      <c r="S394" s="96" t="s">
        <v>1139</v>
      </c>
      <c r="T394" s="46">
        <v>46077</v>
      </c>
      <c r="U394" s="46">
        <v>46107</v>
      </c>
      <c r="V394" s="39">
        <v>30</v>
      </c>
      <c r="W394" s="97" t="s">
        <v>1113</v>
      </c>
      <c r="X394" s="44" t="s">
        <v>75</v>
      </c>
    </row>
    <row r="395" s="22" customFormat="1" ht="93.75" spans="1:24">
      <c r="A395" s="38">
        <v>391</v>
      </c>
      <c r="B395" s="62" t="s">
        <v>1058</v>
      </c>
      <c r="C395" s="94" t="s">
        <v>1104</v>
      </c>
      <c r="D395" s="98"/>
      <c r="E395" s="99" t="s">
        <v>1152</v>
      </c>
      <c r="F395" s="62" t="s">
        <v>32</v>
      </c>
      <c r="G395" s="99" t="s">
        <v>77</v>
      </c>
      <c r="H395" s="99" t="s">
        <v>1153</v>
      </c>
      <c r="I395" s="96" t="s">
        <v>1151</v>
      </c>
      <c r="J395" s="96"/>
      <c r="K395" s="39">
        <v>421</v>
      </c>
      <c r="L395" s="39">
        <v>8</v>
      </c>
      <c r="M395" s="39">
        <f t="shared" si="12"/>
        <v>3368</v>
      </c>
      <c r="N395" s="62" t="s">
        <v>1108</v>
      </c>
      <c r="O395" s="62" t="s">
        <v>34</v>
      </c>
      <c r="P395" s="62" t="s">
        <v>1109</v>
      </c>
      <c r="Q395" s="39" t="s">
        <v>1110</v>
      </c>
      <c r="R395" s="62" t="s">
        <v>1111</v>
      </c>
      <c r="S395" s="96" t="s">
        <v>1139</v>
      </c>
      <c r="T395" s="46">
        <v>46077</v>
      </c>
      <c r="U395" s="46">
        <v>46107</v>
      </c>
      <c r="V395" s="39">
        <v>30</v>
      </c>
      <c r="W395" s="97" t="s">
        <v>1113</v>
      </c>
      <c r="X395" s="44" t="s">
        <v>75</v>
      </c>
    </row>
    <row r="396" s="22" customFormat="1" ht="93.75" spans="1:24">
      <c r="A396" s="38">
        <v>392</v>
      </c>
      <c r="B396" s="62" t="s">
        <v>1058</v>
      </c>
      <c r="C396" s="94" t="s">
        <v>1104</v>
      </c>
      <c r="D396" s="98"/>
      <c r="E396" s="99" t="s">
        <v>1154</v>
      </c>
      <c r="F396" s="62" t="s">
        <v>32</v>
      </c>
      <c r="G396" s="99" t="s">
        <v>77</v>
      </c>
      <c r="H396" s="99" t="s">
        <v>1155</v>
      </c>
      <c r="I396" s="96" t="s">
        <v>1156</v>
      </c>
      <c r="J396" s="96"/>
      <c r="K396" s="39">
        <v>98</v>
      </c>
      <c r="L396" s="39">
        <v>7</v>
      </c>
      <c r="M396" s="39">
        <f t="shared" si="12"/>
        <v>686</v>
      </c>
      <c r="N396" s="62" t="s">
        <v>1108</v>
      </c>
      <c r="O396" s="62" t="s">
        <v>60</v>
      </c>
      <c r="P396" s="62" t="s">
        <v>1109</v>
      </c>
      <c r="Q396" s="39" t="s">
        <v>1110</v>
      </c>
      <c r="R396" s="62" t="s">
        <v>1111</v>
      </c>
      <c r="S396" s="96" t="s">
        <v>1139</v>
      </c>
      <c r="T396" s="46">
        <v>46077</v>
      </c>
      <c r="U396" s="46">
        <v>46091</v>
      </c>
      <c r="V396" s="39">
        <v>14</v>
      </c>
      <c r="W396" s="97" t="s">
        <v>1113</v>
      </c>
      <c r="X396" s="44" t="s">
        <v>75</v>
      </c>
    </row>
    <row r="397" s="22" customFormat="1" ht="112.5" spans="1:24">
      <c r="A397" s="38">
        <v>393</v>
      </c>
      <c r="B397" s="62" t="s">
        <v>1058</v>
      </c>
      <c r="C397" s="94" t="s">
        <v>1104</v>
      </c>
      <c r="D397" s="98"/>
      <c r="E397" s="62" t="s">
        <v>1157</v>
      </c>
      <c r="F397" s="62" t="s">
        <v>32</v>
      </c>
      <c r="G397" s="62" t="s">
        <v>645</v>
      </c>
      <c r="H397" s="62" t="s">
        <v>1158</v>
      </c>
      <c r="I397" s="62" t="s">
        <v>1151</v>
      </c>
      <c r="J397" s="62"/>
      <c r="K397" s="39">
        <v>533</v>
      </c>
      <c r="L397" s="39">
        <v>12</v>
      </c>
      <c r="M397" s="39">
        <f t="shared" si="12"/>
        <v>6396</v>
      </c>
      <c r="N397" s="62" t="s">
        <v>1108</v>
      </c>
      <c r="O397" s="62" t="s">
        <v>42</v>
      </c>
      <c r="P397" s="62" t="s">
        <v>1109</v>
      </c>
      <c r="Q397" s="39" t="s">
        <v>1110</v>
      </c>
      <c r="R397" s="62" t="s">
        <v>1111</v>
      </c>
      <c r="S397" s="96" t="s">
        <v>1139</v>
      </c>
      <c r="T397" s="46">
        <v>46128</v>
      </c>
      <c r="U397" s="46">
        <v>46157</v>
      </c>
      <c r="V397" s="39">
        <v>30</v>
      </c>
      <c r="W397" s="97" t="s">
        <v>1113</v>
      </c>
      <c r="X397" s="44" t="s">
        <v>75</v>
      </c>
    </row>
    <row r="398" s="22" customFormat="1" ht="93.75" spans="1:24">
      <c r="A398" s="38">
        <v>394</v>
      </c>
      <c r="B398" s="62" t="s">
        <v>1058</v>
      </c>
      <c r="C398" s="94" t="s">
        <v>1104</v>
      </c>
      <c r="D398" s="98"/>
      <c r="E398" s="62" t="s">
        <v>1159</v>
      </c>
      <c r="F398" s="62" t="s">
        <v>32</v>
      </c>
      <c r="G398" s="62" t="s">
        <v>645</v>
      </c>
      <c r="H398" s="62" t="s">
        <v>1160</v>
      </c>
      <c r="I398" s="62" t="s">
        <v>69</v>
      </c>
      <c r="J398" s="62"/>
      <c r="K398" s="39">
        <v>821</v>
      </c>
      <c r="L398" s="39">
        <v>4</v>
      </c>
      <c r="M398" s="39">
        <f t="shared" si="12"/>
        <v>3284</v>
      </c>
      <c r="N398" s="62" t="s">
        <v>41</v>
      </c>
      <c r="O398" s="62" t="s">
        <v>42</v>
      </c>
      <c r="P398" s="62" t="s">
        <v>1109</v>
      </c>
      <c r="Q398" s="39" t="s">
        <v>1110</v>
      </c>
      <c r="R398" s="62" t="s">
        <v>1111</v>
      </c>
      <c r="S398" s="96" t="s">
        <v>1139</v>
      </c>
      <c r="T398" s="46">
        <v>46108</v>
      </c>
      <c r="U398" s="46">
        <v>46138</v>
      </c>
      <c r="V398" s="39">
        <v>30</v>
      </c>
      <c r="W398" s="97" t="s">
        <v>1113</v>
      </c>
      <c r="X398" s="44" t="s">
        <v>75</v>
      </c>
    </row>
    <row r="399" s="22" customFormat="1" ht="150" spans="1:24">
      <c r="A399" s="38">
        <v>395</v>
      </c>
      <c r="B399" s="62" t="s">
        <v>1058</v>
      </c>
      <c r="C399" s="94" t="s">
        <v>1104</v>
      </c>
      <c r="D399" s="98"/>
      <c r="E399" s="62" t="s">
        <v>1161</v>
      </c>
      <c r="F399" s="62" t="s">
        <v>32</v>
      </c>
      <c r="G399" s="62" t="s">
        <v>645</v>
      </c>
      <c r="H399" s="62" t="s">
        <v>1162</v>
      </c>
      <c r="I399" s="62" t="s">
        <v>1151</v>
      </c>
      <c r="J399" s="62"/>
      <c r="K399" s="39">
        <v>681</v>
      </c>
      <c r="L399" s="39">
        <v>12</v>
      </c>
      <c r="M399" s="39">
        <f t="shared" si="12"/>
        <v>8172</v>
      </c>
      <c r="N399" s="62" t="s">
        <v>1108</v>
      </c>
      <c r="O399" s="62" t="s">
        <v>42</v>
      </c>
      <c r="P399" s="62" t="s">
        <v>1109</v>
      </c>
      <c r="Q399" s="39" t="s">
        <v>1110</v>
      </c>
      <c r="R399" s="62" t="s">
        <v>1111</v>
      </c>
      <c r="S399" s="96" t="s">
        <v>1139</v>
      </c>
      <c r="T399" s="46">
        <v>46108</v>
      </c>
      <c r="U399" s="46">
        <v>46138</v>
      </c>
      <c r="V399" s="39">
        <v>30</v>
      </c>
      <c r="W399" s="97" t="s">
        <v>1113</v>
      </c>
      <c r="X399" s="44" t="s">
        <v>75</v>
      </c>
    </row>
    <row r="400" s="22" customFormat="1" ht="93.75" spans="1:24">
      <c r="A400" s="38">
        <v>396</v>
      </c>
      <c r="B400" s="62" t="s">
        <v>1058</v>
      </c>
      <c r="C400" s="94" t="s">
        <v>1104</v>
      </c>
      <c r="D400" s="98"/>
      <c r="E400" s="99" t="s">
        <v>1163</v>
      </c>
      <c r="F400" s="62" t="s">
        <v>32</v>
      </c>
      <c r="G400" s="99" t="s">
        <v>77</v>
      </c>
      <c r="H400" s="99" t="s">
        <v>1164</v>
      </c>
      <c r="I400" s="96" t="s">
        <v>1156</v>
      </c>
      <c r="J400" s="96"/>
      <c r="K400" s="39">
        <v>322</v>
      </c>
      <c r="L400" s="39">
        <v>7</v>
      </c>
      <c r="M400" s="39">
        <f t="shared" si="12"/>
        <v>2254</v>
      </c>
      <c r="N400" s="62" t="s">
        <v>1108</v>
      </c>
      <c r="O400" s="62" t="s">
        <v>60</v>
      </c>
      <c r="P400" s="62" t="s">
        <v>1109</v>
      </c>
      <c r="Q400" s="39" t="s">
        <v>1110</v>
      </c>
      <c r="R400" s="62" t="s">
        <v>1111</v>
      </c>
      <c r="S400" s="96" t="s">
        <v>1139</v>
      </c>
      <c r="T400" s="46">
        <v>46139</v>
      </c>
      <c r="U400" s="46">
        <v>46153</v>
      </c>
      <c r="V400" s="39">
        <v>14</v>
      </c>
      <c r="W400" s="97" t="s">
        <v>1113</v>
      </c>
      <c r="X400" s="44" t="s">
        <v>75</v>
      </c>
    </row>
    <row r="401" s="22" customFormat="1" ht="93.75" spans="1:24">
      <c r="A401" s="38">
        <v>397</v>
      </c>
      <c r="B401" s="62" t="s">
        <v>1058</v>
      </c>
      <c r="C401" s="94" t="s">
        <v>1104</v>
      </c>
      <c r="D401" s="98"/>
      <c r="E401" s="99" t="s">
        <v>1165</v>
      </c>
      <c r="F401" s="62" t="s">
        <v>32</v>
      </c>
      <c r="G401" s="99" t="s">
        <v>77</v>
      </c>
      <c r="H401" s="99" t="s">
        <v>1166</v>
      </c>
      <c r="I401" s="96" t="s">
        <v>1151</v>
      </c>
      <c r="J401" s="96"/>
      <c r="K401" s="39">
        <v>115</v>
      </c>
      <c r="L401" s="39">
        <v>10</v>
      </c>
      <c r="M401" s="39">
        <f t="shared" si="12"/>
        <v>1150</v>
      </c>
      <c r="N401" s="62" t="s">
        <v>1108</v>
      </c>
      <c r="O401" s="62" t="s">
        <v>34</v>
      </c>
      <c r="P401" s="62" t="s">
        <v>1109</v>
      </c>
      <c r="Q401" s="39" t="s">
        <v>1110</v>
      </c>
      <c r="R401" s="62" t="s">
        <v>1111</v>
      </c>
      <c r="S401" s="96" t="s">
        <v>1139</v>
      </c>
      <c r="T401" s="46">
        <v>46139</v>
      </c>
      <c r="U401" s="46">
        <v>46169</v>
      </c>
      <c r="V401" s="39">
        <v>30</v>
      </c>
      <c r="W401" s="97" t="s">
        <v>1113</v>
      </c>
      <c r="X401" s="44" t="s">
        <v>75</v>
      </c>
    </row>
    <row r="402" s="22" customFormat="1" ht="93.75" spans="1:24">
      <c r="A402" s="38">
        <v>398</v>
      </c>
      <c r="B402" s="62" t="s">
        <v>1058</v>
      </c>
      <c r="C402" s="94" t="s">
        <v>1104</v>
      </c>
      <c r="D402" s="98"/>
      <c r="E402" s="99" t="s">
        <v>1167</v>
      </c>
      <c r="F402" s="62" t="s">
        <v>32</v>
      </c>
      <c r="G402" s="99" t="s">
        <v>77</v>
      </c>
      <c r="H402" s="99" t="s">
        <v>1168</v>
      </c>
      <c r="I402" s="96" t="s">
        <v>1151</v>
      </c>
      <c r="J402" s="96"/>
      <c r="K402" s="39">
        <v>336</v>
      </c>
      <c r="L402" s="39">
        <v>8</v>
      </c>
      <c r="M402" s="39">
        <f t="shared" si="12"/>
        <v>2688</v>
      </c>
      <c r="N402" s="62" t="s">
        <v>1108</v>
      </c>
      <c r="O402" s="62" t="s">
        <v>60</v>
      </c>
      <c r="P402" s="62" t="s">
        <v>1109</v>
      </c>
      <c r="Q402" s="39" t="s">
        <v>1110</v>
      </c>
      <c r="R402" s="62" t="s">
        <v>1111</v>
      </c>
      <c r="S402" s="96" t="s">
        <v>1139</v>
      </c>
      <c r="T402" s="46">
        <v>46139</v>
      </c>
      <c r="U402" s="46">
        <v>46153</v>
      </c>
      <c r="V402" s="39">
        <v>14</v>
      </c>
      <c r="W402" s="97" t="s">
        <v>1113</v>
      </c>
      <c r="X402" s="44" t="s">
        <v>75</v>
      </c>
    </row>
    <row r="403" s="22" customFormat="1" ht="93.75" spans="1:24">
      <c r="A403" s="38">
        <v>399</v>
      </c>
      <c r="B403" s="62" t="s">
        <v>1058</v>
      </c>
      <c r="C403" s="94" t="s">
        <v>1104</v>
      </c>
      <c r="D403" s="98"/>
      <c r="E403" s="99" t="s">
        <v>1169</v>
      </c>
      <c r="F403" s="62" t="s">
        <v>32</v>
      </c>
      <c r="G403" s="99" t="s">
        <v>77</v>
      </c>
      <c r="H403" s="99" t="s">
        <v>1170</v>
      </c>
      <c r="I403" s="96" t="s">
        <v>1151</v>
      </c>
      <c r="J403" s="96"/>
      <c r="K403" s="39">
        <v>186</v>
      </c>
      <c r="L403" s="39">
        <v>8</v>
      </c>
      <c r="M403" s="39">
        <f t="shared" si="12"/>
        <v>1488</v>
      </c>
      <c r="N403" s="62" t="s">
        <v>1108</v>
      </c>
      <c r="O403" s="62" t="s">
        <v>60</v>
      </c>
      <c r="P403" s="62" t="s">
        <v>1109</v>
      </c>
      <c r="Q403" s="39" t="s">
        <v>1110</v>
      </c>
      <c r="R403" s="62" t="s">
        <v>1111</v>
      </c>
      <c r="S403" s="96" t="s">
        <v>1139</v>
      </c>
      <c r="T403" s="46">
        <v>46139</v>
      </c>
      <c r="U403" s="46">
        <v>46153</v>
      </c>
      <c r="V403" s="39">
        <v>14</v>
      </c>
      <c r="W403" s="97" t="s">
        <v>1113</v>
      </c>
      <c r="X403" s="44" t="s">
        <v>75</v>
      </c>
    </row>
    <row r="404" s="22" customFormat="1" ht="243.75" spans="1:24">
      <c r="A404" s="38">
        <v>400</v>
      </c>
      <c r="B404" s="62" t="s">
        <v>1058</v>
      </c>
      <c r="C404" s="94" t="s">
        <v>1104</v>
      </c>
      <c r="D404" s="98"/>
      <c r="E404" s="99" t="s">
        <v>555</v>
      </c>
      <c r="F404" s="62" t="s">
        <v>32</v>
      </c>
      <c r="G404" s="99" t="s">
        <v>1171</v>
      </c>
      <c r="H404" s="96" t="s">
        <v>1172</v>
      </c>
      <c r="I404" s="99" t="s">
        <v>1173</v>
      </c>
      <c r="J404" s="99"/>
      <c r="K404" s="39">
        <v>1519</v>
      </c>
      <c r="L404" s="39">
        <v>8</v>
      </c>
      <c r="M404" s="39">
        <f t="shared" si="12"/>
        <v>12152</v>
      </c>
      <c r="N404" s="62" t="s">
        <v>1108</v>
      </c>
      <c r="O404" s="62" t="s">
        <v>60</v>
      </c>
      <c r="P404" s="62" t="s">
        <v>1109</v>
      </c>
      <c r="Q404" s="39" t="s">
        <v>1110</v>
      </c>
      <c r="R404" s="62" t="s">
        <v>1111</v>
      </c>
      <c r="S404" s="96" t="s">
        <v>1139</v>
      </c>
      <c r="T404" s="46">
        <v>46154</v>
      </c>
      <c r="U404" s="46">
        <v>46168</v>
      </c>
      <c r="V404" s="39">
        <v>14</v>
      </c>
      <c r="W404" s="97" t="s">
        <v>1113</v>
      </c>
      <c r="X404" s="44" t="s">
        <v>75</v>
      </c>
    </row>
    <row r="405" s="22" customFormat="1" ht="262.5" spans="1:24">
      <c r="A405" s="38">
        <v>401</v>
      </c>
      <c r="B405" s="62" t="s">
        <v>1058</v>
      </c>
      <c r="C405" s="94" t="s">
        <v>1104</v>
      </c>
      <c r="D405" s="98"/>
      <c r="E405" s="99" t="s">
        <v>1174</v>
      </c>
      <c r="F405" s="62" t="s">
        <v>32</v>
      </c>
      <c r="G405" s="99" t="s">
        <v>1171</v>
      </c>
      <c r="H405" s="96" t="s">
        <v>1175</v>
      </c>
      <c r="I405" s="99" t="s">
        <v>1173</v>
      </c>
      <c r="J405" s="99"/>
      <c r="K405" s="39">
        <v>1618</v>
      </c>
      <c r="L405" s="39">
        <v>10</v>
      </c>
      <c r="M405" s="39">
        <f t="shared" si="12"/>
        <v>16180</v>
      </c>
      <c r="N405" s="62" t="s">
        <v>1108</v>
      </c>
      <c r="O405" s="62" t="s">
        <v>60</v>
      </c>
      <c r="P405" s="62" t="s">
        <v>1109</v>
      </c>
      <c r="Q405" s="39" t="s">
        <v>1110</v>
      </c>
      <c r="R405" s="62" t="s">
        <v>1111</v>
      </c>
      <c r="S405" s="96" t="s">
        <v>1139</v>
      </c>
      <c r="T405" s="46">
        <v>46154</v>
      </c>
      <c r="U405" s="46">
        <v>46168</v>
      </c>
      <c r="V405" s="39">
        <v>14</v>
      </c>
      <c r="W405" s="97" t="s">
        <v>1113</v>
      </c>
      <c r="X405" s="44" t="s">
        <v>75</v>
      </c>
    </row>
    <row r="406" s="22" customFormat="1" ht="93.75" spans="1:24">
      <c r="A406" s="38">
        <v>402</v>
      </c>
      <c r="B406" s="62" t="s">
        <v>1058</v>
      </c>
      <c r="C406" s="94" t="s">
        <v>1104</v>
      </c>
      <c r="D406" s="98"/>
      <c r="E406" s="99" t="s">
        <v>1176</v>
      </c>
      <c r="F406" s="62" t="s">
        <v>32</v>
      </c>
      <c r="G406" s="99" t="s">
        <v>77</v>
      </c>
      <c r="H406" s="99" t="s">
        <v>1177</v>
      </c>
      <c r="I406" s="99" t="s">
        <v>1173</v>
      </c>
      <c r="J406" s="99"/>
      <c r="K406" s="39">
        <v>522</v>
      </c>
      <c r="L406" s="39">
        <v>12</v>
      </c>
      <c r="M406" s="39">
        <f t="shared" si="12"/>
        <v>6264</v>
      </c>
      <c r="N406" s="62" t="s">
        <v>1108</v>
      </c>
      <c r="O406" s="62" t="s">
        <v>60</v>
      </c>
      <c r="P406" s="62" t="s">
        <v>1109</v>
      </c>
      <c r="Q406" s="39" t="s">
        <v>1110</v>
      </c>
      <c r="R406" s="62" t="s">
        <v>1111</v>
      </c>
      <c r="S406" s="96" t="s">
        <v>1139</v>
      </c>
      <c r="T406" s="46">
        <v>46154</v>
      </c>
      <c r="U406" s="46">
        <v>46168</v>
      </c>
      <c r="V406" s="39">
        <v>14</v>
      </c>
      <c r="W406" s="97" t="s">
        <v>1113</v>
      </c>
      <c r="X406" s="44" t="s">
        <v>75</v>
      </c>
    </row>
    <row r="407" s="22" customFormat="1" ht="243.75" spans="1:24">
      <c r="A407" s="38">
        <v>403</v>
      </c>
      <c r="B407" s="62" t="s">
        <v>1058</v>
      </c>
      <c r="C407" s="94" t="s">
        <v>1104</v>
      </c>
      <c r="D407" s="98"/>
      <c r="E407" s="62" t="s">
        <v>1178</v>
      </c>
      <c r="F407" s="62" t="s">
        <v>32</v>
      </c>
      <c r="G407" s="62" t="s">
        <v>645</v>
      </c>
      <c r="H407" s="96" t="s">
        <v>1179</v>
      </c>
      <c r="I407" s="62" t="s">
        <v>243</v>
      </c>
      <c r="J407" s="62"/>
      <c r="K407" s="39">
        <v>500</v>
      </c>
      <c r="L407" s="39">
        <v>4</v>
      </c>
      <c r="M407" s="39">
        <f t="shared" si="12"/>
        <v>2000</v>
      </c>
      <c r="N407" s="62" t="s">
        <v>1108</v>
      </c>
      <c r="O407" s="62" t="s">
        <v>34</v>
      </c>
      <c r="P407" s="62" t="s">
        <v>1109</v>
      </c>
      <c r="Q407" s="39" t="s">
        <v>1110</v>
      </c>
      <c r="R407" s="62" t="s">
        <v>1111</v>
      </c>
      <c r="S407" s="62" t="s">
        <v>1139</v>
      </c>
      <c r="T407" s="62">
        <v>46174</v>
      </c>
      <c r="U407" s="62">
        <v>46204</v>
      </c>
      <c r="V407" s="39">
        <v>30</v>
      </c>
      <c r="W407" s="97" t="s">
        <v>1113</v>
      </c>
      <c r="X407" s="44" t="s">
        <v>75</v>
      </c>
    </row>
    <row r="408" s="22" customFormat="1" ht="318.75" spans="1:24">
      <c r="A408" s="38">
        <v>404</v>
      </c>
      <c r="B408" s="62" t="s">
        <v>1058</v>
      </c>
      <c r="C408" s="94" t="s">
        <v>1104</v>
      </c>
      <c r="D408" s="100"/>
      <c r="E408" s="62" t="s">
        <v>1178</v>
      </c>
      <c r="F408" s="62" t="s">
        <v>32</v>
      </c>
      <c r="G408" s="62" t="s">
        <v>645</v>
      </c>
      <c r="H408" s="96" t="s">
        <v>1180</v>
      </c>
      <c r="I408" s="62" t="s">
        <v>243</v>
      </c>
      <c r="J408" s="62"/>
      <c r="K408" s="39">
        <v>1058</v>
      </c>
      <c r="L408" s="39">
        <v>4</v>
      </c>
      <c r="M408" s="39">
        <f t="shared" si="12"/>
        <v>4232</v>
      </c>
      <c r="N408" s="62" t="s">
        <v>1108</v>
      </c>
      <c r="O408" s="62" t="s">
        <v>34</v>
      </c>
      <c r="P408" s="62" t="s">
        <v>1109</v>
      </c>
      <c r="Q408" s="39" t="s">
        <v>1110</v>
      </c>
      <c r="R408" s="62" t="s">
        <v>1111</v>
      </c>
      <c r="S408" s="62" t="s">
        <v>1139</v>
      </c>
      <c r="T408" s="62">
        <v>46205</v>
      </c>
      <c r="U408" s="62">
        <v>46235</v>
      </c>
      <c r="V408" s="39">
        <v>30</v>
      </c>
      <c r="W408" s="97" t="s">
        <v>1113</v>
      </c>
      <c r="X408" s="44" t="s">
        <v>75</v>
      </c>
    </row>
    <row r="409" s="22" customFormat="1" ht="225" spans="1:24">
      <c r="A409" s="38">
        <v>405</v>
      </c>
      <c r="B409" s="39" t="s">
        <v>1058</v>
      </c>
      <c r="C409" s="45" t="s">
        <v>1104</v>
      </c>
      <c r="D409" s="74" t="s">
        <v>1181</v>
      </c>
      <c r="E409" s="39" t="s">
        <v>1182</v>
      </c>
      <c r="F409" s="39" t="s">
        <v>40</v>
      </c>
      <c r="G409" s="39" t="s">
        <v>77</v>
      </c>
      <c r="H409" s="39" t="s">
        <v>1183</v>
      </c>
      <c r="I409" s="39" t="s">
        <v>281</v>
      </c>
      <c r="J409" s="39"/>
      <c r="K409" s="39">
        <v>377</v>
      </c>
      <c r="L409" s="39">
        <v>2</v>
      </c>
      <c r="M409" s="39">
        <f t="shared" si="12"/>
        <v>754</v>
      </c>
      <c r="N409" s="39" t="s">
        <v>41</v>
      </c>
      <c r="O409" s="62" t="s">
        <v>34</v>
      </c>
      <c r="P409" s="39" t="s">
        <v>1184</v>
      </c>
      <c r="Q409" s="39" t="s">
        <v>1185</v>
      </c>
      <c r="R409" s="39" t="s">
        <v>1111</v>
      </c>
      <c r="S409" s="39" t="s">
        <v>1186</v>
      </c>
      <c r="T409" s="46">
        <v>46037</v>
      </c>
      <c r="U409" s="46">
        <v>46064</v>
      </c>
      <c r="V409" s="39">
        <v>28</v>
      </c>
      <c r="W409" s="97" t="s">
        <v>1113</v>
      </c>
      <c r="X409" s="44" t="s">
        <v>75</v>
      </c>
    </row>
    <row r="410" s="22" customFormat="1" ht="112.5" spans="1:24">
      <c r="A410" s="38">
        <v>406</v>
      </c>
      <c r="B410" s="39" t="s">
        <v>1058</v>
      </c>
      <c r="C410" s="45" t="s">
        <v>1104</v>
      </c>
      <c r="D410" s="101"/>
      <c r="E410" s="39" t="s">
        <v>1187</v>
      </c>
      <c r="F410" s="39" t="s">
        <v>40</v>
      </c>
      <c r="G410" s="39" t="s">
        <v>77</v>
      </c>
      <c r="H410" s="39" t="s">
        <v>1188</v>
      </c>
      <c r="I410" s="39" t="s">
        <v>281</v>
      </c>
      <c r="J410" s="39"/>
      <c r="K410" s="39">
        <v>90</v>
      </c>
      <c r="L410" s="39">
        <v>2</v>
      </c>
      <c r="M410" s="39">
        <f t="shared" si="12"/>
        <v>180</v>
      </c>
      <c r="N410" s="39" t="s">
        <v>41</v>
      </c>
      <c r="O410" s="62" t="s">
        <v>34</v>
      </c>
      <c r="P410" s="39" t="s">
        <v>1184</v>
      </c>
      <c r="Q410" s="39" t="s">
        <v>1185</v>
      </c>
      <c r="R410" s="39" t="s">
        <v>1111</v>
      </c>
      <c r="S410" s="39" t="s">
        <v>1186</v>
      </c>
      <c r="T410" s="46">
        <v>46049</v>
      </c>
      <c r="U410" s="46">
        <v>46058</v>
      </c>
      <c r="V410" s="39">
        <v>10</v>
      </c>
      <c r="W410" s="97" t="s">
        <v>1113</v>
      </c>
      <c r="X410" s="44" t="s">
        <v>75</v>
      </c>
    </row>
    <row r="411" s="22" customFormat="1" ht="131.25" spans="1:24">
      <c r="A411" s="38">
        <v>407</v>
      </c>
      <c r="B411" s="39" t="s">
        <v>1058</v>
      </c>
      <c r="C411" s="45" t="s">
        <v>1104</v>
      </c>
      <c r="D411" s="101"/>
      <c r="E411" s="39" t="s">
        <v>1187</v>
      </c>
      <c r="F411" s="39" t="s">
        <v>40</v>
      </c>
      <c r="G411" s="39" t="s">
        <v>77</v>
      </c>
      <c r="H411" s="39" t="s">
        <v>1189</v>
      </c>
      <c r="I411" s="39" t="s">
        <v>281</v>
      </c>
      <c r="J411" s="39"/>
      <c r="K411" s="39">
        <v>205</v>
      </c>
      <c r="L411" s="39">
        <v>2</v>
      </c>
      <c r="M411" s="39">
        <f t="shared" si="12"/>
        <v>410</v>
      </c>
      <c r="N411" s="39" t="s">
        <v>41</v>
      </c>
      <c r="O411" s="62" t="s">
        <v>34</v>
      </c>
      <c r="P411" s="39" t="s">
        <v>1190</v>
      </c>
      <c r="Q411" s="39" t="s">
        <v>1185</v>
      </c>
      <c r="R411" s="39" t="s">
        <v>1111</v>
      </c>
      <c r="S411" s="39" t="s">
        <v>1186</v>
      </c>
      <c r="T411" s="46">
        <v>46078</v>
      </c>
      <c r="U411" s="46">
        <v>46098</v>
      </c>
      <c r="V411" s="39">
        <v>21</v>
      </c>
      <c r="W411" s="97" t="s">
        <v>1113</v>
      </c>
      <c r="X411" s="44" t="s">
        <v>75</v>
      </c>
    </row>
    <row r="412" s="22" customFormat="1" ht="93.75" spans="1:24">
      <c r="A412" s="38">
        <v>408</v>
      </c>
      <c r="B412" s="39" t="s">
        <v>1058</v>
      </c>
      <c r="C412" s="45" t="s">
        <v>1080</v>
      </c>
      <c r="D412" s="101"/>
      <c r="E412" s="39" t="s">
        <v>1191</v>
      </c>
      <c r="F412" s="39" t="s">
        <v>40</v>
      </c>
      <c r="G412" s="39" t="s">
        <v>77</v>
      </c>
      <c r="H412" s="39" t="s">
        <v>1192</v>
      </c>
      <c r="I412" s="39" t="s">
        <v>281</v>
      </c>
      <c r="J412" s="39"/>
      <c r="K412" s="39">
        <v>60</v>
      </c>
      <c r="L412" s="39">
        <v>2</v>
      </c>
      <c r="M412" s="39">
        <f t="shared" si="12"/>
        <v>120</v>
      </c>
      <c r="N412" s="39" t="s">
        <v>41</v>
      </c>
      <c r="O412" s="62" t="s">
        <v>34</v>
      </c>
      <c r="P412" s="39" t="s">
        <v>1193</v>
      </c>
      <c r="Q412" s="39" t="s">
        <v>1185</v>
      </c>
      <c r="R412" s="39" t="s">
        <v>1111</v>
      </c>
      <c r="S412" s="39" t="s">
        <v>1186</v>
      </c>
      <c r="T412" s="46">
        <v>46096</v>
      </c>
      <c r="U412" s="46">
        <v>46105</v>
      </c>
      <c r="V412" s="39">
        <v>10</v>
      </c>
      <c r="W412" s="97" t="s">
        <v>1113</v>
      </c>
      <c r="X412" s="44" t="s">
        <v>75</v>
      </c>
    </row>
    <row r="413" s="22" customFormat="1" ht="93.75" spans="1:24">
      <c r="A413" s="38">
        <v>409</v>
      </c>
      <c r="B413" s="39" t="s">
        <v>1058</v>
      </c>
      <c r="C413" s="45" t="s">
        <v>1080</v>
      </c>
      <c r="D413" s="101"/>
      <c r="E413" s="39" t="s">
        <v>1191</v>
      </c>
      <c r="F413" s="39" t="s">
        <v>40</v>
      </c>
      <c r="G413" s="39" t="s">
        <v>77</v>
      </c>
      <c r="H413" s="39" t="s">
        <v>1194</v>
      </c>
      <c r="I413" s="39" t="s">
        <v>281</v>
      </c>
      <c r="J413" s="39"/>
      <c r="K413" s="39">
        <v>18</v>
      </c>
      <c r="L413" s="39">
        <v>2</v>
      </c>
      <c r="M413" s="39">
        <f t="shared" si="12"/>
        <v>36</v>
      </c>
      <c r="N413" s="39" t="s">
        <v>41</v>
      </c>
      <c r="O413" s="62" t="s">
        <v>34</v>
      </c>
      <c r="P413" s="39" t="s">
        <v>1195</v>
      </c>
      <c r="Q413" s="39" t="s">
        <v>1185</v>
      </c>
      <c r="R413" s="39" t="s">
        <v>1111</v>
      </c>
      <c r="S413" s="39" t="s">
        <v>1186</v>
      </c>
      <c r="T413" s="46">
        <v>46106</v>
      </c>
      <c r="U413" s="46">
        <v>46133</v>
      </c>
      <c r="V413" s="39">
        <v>28</v>
      </c>
      <c r="W413" s="97" t="s">
        <v>1113</v>
      </c>
      <c r="X413" s="44" t="s">
        <v>75</v>
      </c>
    </row>
    <row r="414" s="22" customFormat="1" ht="93.75" spans="1:24">
      <c r="A414" s="38">
        <v>410</v>
      </c>
      <c r="B414" s="39" t="s">
        <v>1058</v>
      </c>
      <c r="C414" s="45" t="s">
        <v>1080</v>
      </c>
      <c r="D414" s="101"/>
      <c r="E414" s="39" t="s">
        <v>1191</v>
      </c>
      <c r="F414" s="39" t="s">
        <v>40</v>
      </c>
      <c r="G414" s="39" t="s">
        <v>77</v>
      </c>
      <c r="H414" s="39" t="s">
        <v>1196</v>
      </c>
      <c r="I414" s="39" t="s">
        <v>281</v>
      </c>
      <c r="J414" s="39"/>
      <c r="K414" s="39">
        <v>44</v>
      </c>
      <c r="L414" s="39">
        <v>2</v>
      </c>
      <c r="M414" s="39">
        <f t="shared" si="12"/>
        <v>88</v>
      </c>
      <c r="N414" s="39" t="s">
        <v>41</v>
      </c>
      <c r="O414" s="62" t="s">
        <v>34</v>
      </c>
      <c r="P414" s="39" t="s">
        <v>1197</v>
      </c>
      <c r="Q414" s="39" t="s">
        <v>1185</v>
      </c>
      <c r="R414" s="39" t="s">
        <v>1111</v>
      </c>
      <c r="S414" s="39" t="s">
        <v>1186</v>
      </c>
      <c r="T414" s="46">
        <v>46134</v>
      </c>
      <c r="U414" s="46">
        <v>46143</v>
      </c>
      <c r="V414" s="39">
        <v>10</v>
      </c>
      <c r="W414" s="97" t="s">
        <v>1113</v>
      </c>
      <c r="X414" s="44" t="s">
        <v>75</v>
      </c>
    </row>
    <row r="415" s="22" customFormat="1" ht="93.75" spans="1:24">
      <c r="A415" s="38">
        <v>411</v>
      </c>
      <c r="B415" s="39" t="s">
        <v>1058</v>
      </c>
      <c r="C415" s="45" t="s">
        <v>1080</v>
      </c>
      <c r="D415" s="101"/>
      <c r="E415" s="39" t="s">
        <v>1198</v>
      </c>
      <c r="F415" s="39" t="s">
        <v>40</v>
      </c>
      <c r="G415" s="39" t="s">
        <v>77</v>
      </c>
      <c r="H415" s="39" t="s">
        <v>1199</v>
      </c>
      <c r="I415" s="39" t="s">
        <v>281</v>
      </c>
      <c r="J415" s="39"/>
      <c r="K415" s="39">
        <v>20</v>
      </c>
      <c r="L415" s="39">
        <v>2</v>
      </c>
      <c r="M415" s="39">
        <f t="shared" si="12"/>
        <v>40</v>
      </c>
      <c r="N415" s="39" t="s">
        <v>41</v>
      </c>
      <c r="O415" s="62" t="s">
        <v>34</v>
      </c>
      <c r="P415" s="39" t="s">
        <v>1197</v>
      </c>
      <c r="Q415" s="39" t="s">
        <v>1185</v>
      </c>
      <c r="R415" s="39" t="s">
        <v>1111</v>
      </c>
      <c r="S415" s="39" t="s">
        <v>1186</v>
      </c>
      <c r="T415" s="46">
        <v>46174</v>
      </c>
      <c r="U415" s="46">
        <v>46183</v>
      </c>
      <c r="V415" s="39">
        <v>10</v>
      </c>
      <c r="W415" s="97" t="s">
        <v>1113</v>
      </c>
      <c r="X415" s="44" t="s">
        <v>75</v>
      </c>
    </row>
    <row r="416" s="22" customFormat="1" ht="93.75" spans="1:24">
      <c r="A416" s="38">
        <v>412</v>
      </c>
      <c r="B416" s="39" t="s">
        <v>1058</v>
      </c>
      <c r="C416" s="45" t="s">
        <v>1080</v>
      </c>
      <c r="D416" s="101"/>
      <c r="E416" s="39" t="s">
        <v>1198</v>
      </c>
      <c r="F416" s="39" t="s">
        <v>40</v>
      </c>
      <c r="G416" s="39" t="s">
        <v>77</v>
      </c>
      <c r="H416" s="39" t="s">
        <v>1200</v>
      </c>
      <c r="I416" s="39" t="s">
        <v>281</v>
      </c>
      <c r="J416" s="39"/>
      <c r="K416" s="39">
        <v>70</v>
      </c>
      <c r="L416" s="39">
        <v>2</v>
      </c>
      <c r="M416" s="39">
        <f t="shared" si="12"/>
        <v>140</v>
      </c>
      <c r="N416" s="39" t="s">
        <v>41</v>
      </c>
      <c r="O416" s="62" t="s">
        <v>34</v>
      </c>
      <c r="P416" s="39" t="s">
        <v>1201</v>
      </c>
      <c r="Q416" s="39" t="s">
        <v>1185</v>
      </c>
      <c r="R416" s="39" t="s">
        <v>1111</v>
      </c>
      <c r="S416" s="39" t="s">
        <v>1186</v>
      </c>
      <c r="T416" s="46">
        <v>46188</v>
      </c>
      <c r="U416" s="46">
        <v>46197</v>
      </c>
      <c r="V416" s="39">
        <v>10</v>
      </c>
      <c r="W416" s="97" t="s">
        <v>1113</v>
      </c>
      <c r="X416" s="44" t="s">
        <v>75</v>
      </c>
    </row>
    <row r="417" s="22" customFormat="1" ht="93.75" spans="1:24">
      <c r="A417" s="38">
        <v>413</v>
      </c>
      <c r="B417" s="39" t="s">
        <v>1058</v>
      </c>
      <c r="C417" s="45" t="s">
        <v>1080</v>
      </c>
      <c r="D417" s="102"/>
      <c r="E417" s="39" t="s">
        <v>1202</v>
      </c>
      <c r="F417" s="39" t="s">
        <v>40</v>
      </c>
      <c r="G417" s="39" t="s">
        <v>77</v>
      </c>
      <c r="H417" s="39" t="s">
        <v>1203</v>
      </c>
      <c r="I417" s="39" t="s">
        <v>1204</v>
      </c>
      <c r="J417" s="39"/>
      <c r="K417" s="39">
        <v>100</v>
      </c>
      <c r="L417" s="39">
        <v>5.4</v>
      </c>
      <c r="M417" s="39">
        <f t="shared" si="12"/>
        <v>540</v>
      </c>
      <c r="N417" s="39" t="s">
        <v>41</v>
      </c>
      <c r="O417" s="39" t="s">
        <v>1205</v>
      </c>
      <c r="P417" s="39" t="s">
        <v>1206</v>
      </c>
      <c r="Q417" s="39" t="s">
        <v>1185</v>
      </c>
      <c r="R417" s="39" t="s">
        <v>1111</v>
      </c>
      <c r="S417" s="39" t="s">
        <v>1186</v>
      </c>
      <c r="T417" s="46">
        <v>46091</v>
      </c>
      <c r="U417" s="46">
        <v>46105</v>
      </c>
      <c r="V417" s="39">
        <f>U417-T417+1</f>
        <v>15</v>
      </c>
      <c r="W417" s="97" t="s">
        <v>1113</v>
      </c>
      <c r="X417" s="44" t="s">
        <v>75</v>
      </c>
    </row>
    <row r="418" s="22" customFormat="1" ht="112.5" spans="1:24">
      <c r="A418" s="38">
        <v>414</v>
      </c>
      <c r="B418" s="39" t="s">
        <v>1058</v>
      </c>
      <c r="C418" s="45" t="s">
        <v>1091</v>
      </c>
      <c r="D418" s="52" t="s">
        <v>1207</v>
      </c>
      <c r="E418" s="39" t="s">
        <v>1208</v>
      </c>
      <c r="F418" s="39" t="s">
        <v>40</v>
      </c>
      <c r="G418" s="39" t="s">
        <v>77</v>
      </c>
      <c r="H418" s="39" t="s">
        <v>1209</v>
      </c>
      <c r="I418" s="39" t="s">
        <v>1210</v>
      </c>
      <c r="J418" s="39"/>
      <c r="K418" s="39">
        <v>292</v>
      </c>
      <c r="L418" s="39">
        <v>2.5</v>
      </c>
      <c r="M418" s="39">
        <f t="shared" si="12"/>
        <v>730</v>
      </c>
      <c r="N418" s="39" t="s">
        <v>41</v>
      </c>
      <c r="O418" s="62" t="s">
        <v>34</v>
      </c>
      <c r="P418" s="39" t="s">
        <v>1211</v>
      </c>
      <c r="Q418" s="39" t="s">
        <v>1185</v>
      </c>
      <c r="R418" s="39" t="s">
        <v>1111</v>
      </c>
      <c r="S418" s="39" t="s">
        <v>1212</v>
      </c>
      <c r="T418" s="46">
        <v>46082</v>
      </c>
      <c r="U418" s="46">
        <v>46111</v>
      </c>
      <c r="V418" s="39">
        <v>30</v>
      </c>
      <c r="W418" s="97" t="s">
        <v>1113</v>
      </c>
      <c r="X418" s="44" t="s">
        <v>75</v>
      </c>
    </row>
    <row r="419" s="22" customFormat="1" ht="131.25" spans="1:24">
      <c r="A419" s="38">
        <v>415</v>
      </c>
      <c r="B419" s="39" t="s">
        <v>1058</v>
      </c>
      <c r="C419" s="45" t="s">
        <v>1091</v>
      </c>
      <c r="D419" s="58"/>
      <c r="E419" s="103" t="s">
        <v>1213</v>
      </c>
      <c r="F419" s="39" t="s">
        <v>32</v>
      </c>
      <c r="G419" s="39" t="s">
        <v>645</v>
      </c>
      <c r="H419" s="39" t="s">
        <v>1214</v>
      </c>
      <c r="I419" s="39" t="s">
        <v>1215</v>
      </c>
      <c r="J419" s="104"/>
      <c r="K419" s="39">
        <v>290</v>
      </c>
      <c r="L419" s="39">
        <v>20</v>
      </c>
      <c r="M419" s="39">
        <v>2900</v>
      </c>
      <c r="N419" s="39" t="s">
        <v>41</v>
      </c>
      <c r="O419" s="39" t="s">
        <v>34</v>
      </c>
      <c r="P419" s="39" t="s">
        <v>1216</v>
      </c>
      <c r="Q419" s="39" t="s">
        <v>1185</v>
      </c>
      <c r="R419" s="39" t="s">
        <v>1111</v>
      </c>
      <c r="S419" s="39" t="s">
        <v>1212</v>
      </c>
      <c r="T419" s="105">
        <v>46043</v>
      </c>
      <c r="U419" s="105">
        <v>46063</v>
      </c>
      <c r="V419" s="106">
        <v>20</v>
      </c>
      <c r="W419" s="97" t="s">
        <v>1113</v>
      </c>
      <c r="X419" s="44" t="s">
        <v>75</v>
      </c>
    </row>
    <row r="420" s="22" customFormat="1" ht="131.25" spans="1:24">
      <c r="A420" s="38">
        <v>416</v>
      </c>
      <c r="B420" s="39" t="s">
        <v>1058</v>
      </c>
      <c r="C420" s="45" t="s">
        <v>1091</v>
      </c>
      <c r="D420" s="58"/>
      <c r="E420" s="103" t="s">
        <v>1217</v>
      </c>
      <c r="F420" s="39" t="s">
        <v>32</v>
      </c>
      <c r="G420" s="39" t="s">
        <v>645</v>
      </c>
      <c r="H420" s="39" t="s">
        <v>1214</v>
      </c>
      <c r="I420" s="39" t="s">
        <v>1218</v>
      </c>
      <c r="J420" s="104"/>
      <c r="K420" s="39">
        <v>290</v>
      </c>
      <c r="L420" s="39">
        <v>20</v>
      </c>
      <c r="M420" s="39">
        <f t="shared" ref="M420:M432" si="13">L420*K420</f>
        <v>5800</v>
      </c>
      <c r="N420" s="39" t="s">
        <v>41</v>
      </c>
      <c r="O420" s="39" t="s">
        <v>34</v>
      </c>
      <c r="P420" s="39" t="s">
        <v>1216</v>
      </c>
      <c r="Q420" s="39" t="s">
        <v>1185</v>
      </c>
      <c r="R420" s="39" t="s">
        <v>1111</v>
      </c>
      <c r="S420" s="39" t="s">
        <v>1212</v>
      </c>
      <c r="T420" s="105">
        <v>46026</v>
      </c>
      <c r="U420" s="105">
        <v>46042</v>
      </c>
      <c r="V420" s="106">
        <v>17</v>
      </c>
      <c r="W420" s="97" t="s">
        <v>1113</v>
      </c>
      <c r="X420" s="44" t="s">
        <v>75</v>
      </c>
    </row>
    <row r="421" s="22" customFormat="1" ht="131.25" spans="1:24">
      <c r="A421" s="38">
        <v>417</v>
      </c>
      <c r="B421" s="39" t="s">
        <v>1058</v>
      </c>
      <c r="C421" s="45" t="s">
        <v>1087</v>
      </c>
      <c r="D421" s="58"/>
      <c r="E421" s="103" t="s">
        <v>1219</v>
      </c>
      <c r="F421" s="39" t="s">
        <v>32</v>
      </c>
      <c r="G421" s="39" t="s">
        <v>645</v>
      </c>
      <c r="H421" s="39" t="s">
        <v>1214</v>
      </c>
      <c r="I421" s="39" t="s">
        <v>1215</v>
      </c>
      <c r="J421" s="104"/>
      <c r="K421" s="39">
        <v>290</v>
      </c>
      <c r="L421" s="39">
        <v>20</v>
      </c>
      <c r="M421" s="39">
        <f t="shared" si="13"/>
        <v>5800</v>
      </c>
      <c r="N421" s="39" t="s">
        <v>41</v>
      </c>
      <c r="O421" s="39" t="s">
        <v>34</v>
      </c>
      <c r="P421" s="39" t="s">
        <v>1216</v>
      </c>
      <c r="Q421" s="39" t="s">
        <v>1185</v>
      </c>
      <c r="R421" s="39" t="s">
        <v>1111</v>
      </c>
      <c r="S421" s="39" t="s">
        <v>1212</v>
      </c>
      <c r="T421" s="105">
        <v>46043</v>
      </c>
      <c r="U421" s="105">
        <v>46063</v>
      </c>
      <c r="V421" s="106">
        <v>20</v>
      </c>
      <c r="W421" s="97" t="s">
        <v>1113</v>
      </c>
      <c r="X421" s="44" t="s">
        <v>75</v>
      </c>
    </row>
    <row r="422" s="22" customFormat="1" ht="131.25" spans="1:24">
      <c r="A422" s="38">
        <v>418</v>
      </c>
      <c r="B422" s="39" t="s">
        <v>1058</v>
      </c>
      <c r="C422" s="45" t="s">
        <v>1087</v>
      </c>
      <c r="D422" s="58"/>
      <c r="E422" s="103" t="s">
        <v>1220</v>
      </c>
      <c r="F422" s="39" t="s">
        <v>32</v>
      </c>
      <c r="G422" s="39" t="s">
        <v>645</v>
      </c>
      <c r="H422" s="103" t="s">
        <v>1221</v>
      </c>
      <c r="I422" s="39" t="s">
        <v>1215</v>
      </c>
      <c r="J422" s="104"/>
      <c r="K422" s="39">
        <v>110</v>
      </c>
      <c r="L422" s="39">
        <v>20</v>
      </c>
      <c r="M422" s="39">
        <f t="shared" si="13"/>
        <v>2200</v>
      </c>
      <c r="N422" s="39" t="s">
        <v>41</v>
      </c>
      <c r="O422" s="39" t="s">
        <v>34</v>
      </c>
      <c r="P422" s="39" t="s">
        <v>1216</v>
      </c>
      <c r="Q422" s="39" t="s">
        <v>1185</v>
      </c>
      <c r="R422" s="39" t="s">
        <v>1111</v>
      </c>
      <c r="S422" s="39" t="s">
        <v>1212</v>
      </c>
      <c r="T422" s="105">
        <v>46026</v>
      </c>
      <c r="U422" s="105">
        <v>46042</v>
      </c>
      <c r="V422" s="106">
        <v>17</v>
      </c>
      <c r="W422" s="97" t="s">
        <v>1113</v>
      </c>
      <c r="X422" s="44" t="s">
        <v>75</v>
      </c>
    </row>
    <row r="423" s="22" customFormat="1" ht="131.25" spans="1:24">
      <c r="A423" s="38">
        <v>419</v>
      </c>
      <c r="B423" s="39" t="s">
        <v>1058</v>
      </c>
      <c r="C423" s="45" t="s">
        <v>1087</v>
      </c>
      <c r="D423" s="58"/>
      <c r="E423" s="103" t="s">
        <v>1222</v>
      </c>
      <c r="F423" s="39" t="s">
        <v>32</v>
      </c>
      <c r="G423" s="39" t="s">
        <v>645</v>
      </c>
      <c r="H423" s="103" t="s">
        <v>1221</v>
      </c>
      <c r="I423" s="39" t="s">
        <v>1215</v>
      </c>
      <c r="J423" s="104"/>
      <c r="K423" s="39">
        <v>105</v>
      </c>
      <c r="L423" s="39">
        <v>20</v>
      </c>
      <c r="M423" s="39">
        <f t="shared" si="13"/>
        <v>2100</v>
      </c>
      <c r="N423" s="39" t="s">
        <v>41</v>
      </c>
      <c r="O423" s="39" t="s">
        <v>34</v>
      </c>
      <c r="P423" s="39" t="s">
        <v>1216</v>
      </c>
      <c r="Q423" s="39" t="s">
        <v>1185</v>
      </c>
      <c r="R423" s="39" t="s">
        <v>1111</v>
      </c>
      <c r="S423" s="39" t="s">
        <v>1212</v>
      </c>
      <c r="T423" s="105">
        <v>46043</v>
      </c>
      <c r="U423" s="105">
        <v>46063</v>
      </c>
      <c r="V423" s="106">
        <v>20</v>
      </c>
      <c r="W423" s="97" t="s">
        <v>1113</v>
      </c>
      <c r="X423" s="44" t="s">
        <v>75</v>
      </c>
    </row>
    <row r="424" s="22" customFormat="1" ht="131.25" spans="1:24">
      <c r="A424" s="38">
        <v>420</v>
      </c>
      <c r="B424" s="39" t="s">
        <v>1058</v>
      </c>
      <c r="C424" s="45" t="s">
        <v>1087</v>
      </c>
      <c r="D424" s="58"/>
      <c r="E424" s="103" t="s">
        <v>1220</v>
      </c>
      <c r="F424" s="39" t="s">
        <v>32</v>
      </c>
      <c r="G424" s="39" t="s">
        <v>645</v>
      </c>
      <c r="H424" s="103" t="s">
        <v>1223</v>
      </c>
      <c r="I424" s="39" t="s">
        <v>1215</v>
      </c>
      <c r="J424" s="104"/>
      <c r="K424" s="39">
        <v>110</v>
      </c>
      <c r="L424" s="39">
        <v>20</v>
      </c>
      <c r="M424" s="39">
        <f t="shared" si="13"/>
        <v>2200</v>
      </c>
      <c r="N424" s="39" t="s">
        <v>41</v>
      </c>
      <c r="O424" s="39" t="s">
        <v>34</v>
      </c>
      <c r="P424" s="39" t="s">
        <v>1216</v>
      </c>
      <c r="Q424" s="39" t="s">
        <v>1185</v>
      </c>
      <c r="R424" s="39" t="s">
        <v>1111</v>
      </c>
      <c r="S424" s="39" t="s">
        <v>1212</v>
      </c>
      <c r="T424" s="105">
        <v>46026</v>
      </c>
      <c r="U424" s="105">
        <v>46042</v>
      </c>
      <c r="V424" s="106">
        <v>17</v>
      </c>
      <c r="W424" s="97" t="s">
        <v>1113</v>
      </c>
      <c r="X424" s="44" t="s">
        <v>75</v>
      </c>
    </row>
    <row r="425" s="22" customFormat="1" ht="131.25" spans="1:24">
      <c r="A425" s="38">
        <v>421</v>
      </c>
      <c r="B425" s="39" t="s">
        <v>1058</v>
      </c>
      <c r="C425" s="45" t="s">
        <v>1087</v>
      </c>
      <c r="D425" s="58"/>
      <c r="E425" s="103" t="s">
        <v>1222</v>
      </c>
      <c r="F425" s="39" t="s">
        <v>32</v>
      </c>
      <c r="G425" s="39" t="s">
        <v>645</v>
      </c>
      <c r="H425" s="103" t="s">
        <v>1223</v>
      </c>
      <c r="I425" s="39" t="s">
        <v>1215</v>
      </c>
      <c r="J425" s="104"/>
      <c r="K425" s="39">
        <v>105</v>
      </c>
      <c r="L425" s="39">
        <v>20</v>
      </c>
      <c r="M425" s="39">
        <f t="shared" si="13"/>
        <v>2100</v>
      </c>
      <c r="N425" s="39" t="s">
        <v>41</v>
      </c>
      <c r="O425" s="39" t="s">
        <v>34</v>
      </c>
      <c r="P425" s="39" t="s">
        <v>1216</v>
      </c>
      <c r="Q425" s="39" t="s">
        <v>1185</v>
      </c>
      <c r="R425" s="39" t="s">
        <v>1111</v>
      </c>
      <c r="S425" s="39" t="s">
        <v>1212</v>
      </c>
      <c r="T425" s="105">
        <v>46043</v>
      </c>
      <c r="U425" s="105">
        <v>46063</v>
      </c>
      <c r="V425" s="106">
        <v>20</v>
      </c>
      <c r="W425" s="97" t="s">
        <v>1113</v>
      </c>
      <c r="X425" s="44" t="s">
        <v>75</v>
      </c>
    </row>
    <row r="426" s="22" customFormat="1" ht="131.25" spans="1:24">
      <c r="A426" s="38">
        <v>422</v>
      </c>
      <c r="B426" s="39" t="s">
        <v>1058</v>
      </c>
      <c r="C426" s="45" t="s">
        <v>1087</v>
      </c>
      <c r="D426" s="58"/>
      <c r="E426" s="103" t="s">
        <v>1224</v>
      </c>
      <c r="F426" s="39" t="s">
        <v>32</v>
      </c>
      <c r="G426" s="39" t="s">
        <v>645</v>
      </c>
      <c r="H426" s="103" t="s">
        <v>1225</v>
      </c>
      <c r="I426" s="39" t="s">
        <v>1215</v>
      </c>
      <c r="J426" s="104"/>
      <c r="K426" s="39">
        <v>164</v>
      </c>
      <c r="L426" s="39">
        <v>15</v>
      </c>
      <c r="M426" s="39">
        <f t="shared" si="13"/>
        <v>2460</v>
      </c>
      <c r="N426" s="39" t="s">
        <v>41</v>
      </c>
      <c r="O426" s="39" t="s">
        <v>34</v>
      </c>
      <c r="P426" s="39" t="s">
        <v>1226</v>
      </c>
      <c r="Q426" s="39" t="s">
        <v>1185</v>
      </c>
      <c r="R426" s="39" t="s">
        <v>1111</v>
      </c>
      <c r="S426" s="39" t="s">
        <v>1212</v>
      </c>
      <c r="T426" s="105">
        <v>46026</v>
      </c>
      <c r="U426" s="105">
        <v>46042</v>
      </c>
      <c r="V426" s="106">
        <v>17</v>
      </c>
      <c r="W426" s="97" t="s">
        <v>1113</v>
      </c>
      <c r="X426" s="44" t="s">
        <v>75</v>
      </c>
    </row>
    <row r="427" s="22" customFormat="1" ht="131.25" spans="1:24">
      <c r="A427" s="38">
        <v>423</v>
      </c>
      <c r="B427" s="39" t="s">
        <v>1058</v>
      </c>
      <c r="C427" s="45" t="s">
        <v>1087</v>
      </c>
      <c r="D427" s="58"/>
      <c r="E427" s="103" t="s">
        <v>1227</v>
      </c>
      <c r="F427" s="39" t="s">
        <v>32</v>
      </c>
      <c r="G427" s="39" t="s">
        <v>645</v>
      </c>
      <c r="H427" s="103" t="s">
        <v>1225</v>
      </c>
      <c r="I427" s="39" t="s">
        <v>1215</v>
      </c>
      <c r="J427" s="104"/>
      <c r="K427" s="39">
        <v>164</v>
      </c>
      <c r="L427" s="39">
        <v>15</v>
      </c>
      <c r="M427" s="39">
        <f t="shared" si="13"/>
        <v>2460</v>
      </c>
      <c r="N427" s="39" t="s">
        <v>41</v>
      </c>
      <c r="O427" s="39" t="s">
        <v>34</v>
      </c>
      <c r="P427" s="39" t="s">
        <v>1226</v>
      </c>
      <c r="Q427" s="39" t="s">
        <v>1185</v>
      </c>
      <c r="R427" s="39" t="s">
        <v>1111</v>
      </c>
      <c r="S427" s="39" t="s">
        <v>1212</v>
      </c>
      <c r="T427" s="105">
        <v>46043</v>
      </c>
      <c r="U427" s="105">
        <v>46063</v>
      </c>
      <c r="V427" s="106">
        <v>20</v>
      </c>
      <c r="W427" s="97" t="s">
        <v>1113</v>
      </c>
      <c r="X427" s="44" t="s">
        <v>75</v>
      </c>
    </row>
    <row r="428" s="22" customFormat="1" ht="131.25" spans="1:24">
      <c r="A428" s="38">
        <v>424</v>
      </c>
      <c r="B428" s="39" t="s">
        <v>1058</v>
      </c>
      <c r="C428" s="45" t="s">
        <v>1087</v>
      </c>
      <c r="D428" s="58"/>
      <c r="E428" s="103" t="s">
        <v>1228</v>
      </c>
      <c r="F428" s="39" t="s">
        <v>32</v>
      </c>
      <c r="G428" s="39" t="s">
        <v>645</v>
      </c>
      <c r="H428" s="103" t="s">
        <v>1225</v>
      </c>
      <c r="I428" s="39" t="s">
        <v>1215</v>
      </c>
      <c r="J428" s="104"/>
      <c r="K428" s="39">
        <v>150</v>
      </c>
      <c r="L428" s="39">
        <v>12</v>
      </c>
      <c r="M428" s="39">
        <f t="shared" si="13"/>
        <v>1800</v>
      </c>
      <c r="N428" s="39" t="s">
        <v>41</v>
      </c>
      <c r="O428" s="39" t="s">
        <v>34</v>
      </c>
      <c r="P428" s="39" t="s">
        <v>1216</v>
      </c>
      <c r="Q428" s="39" t="s">
        <v>1185</v>
      </c>
      <c r="R428" s="39" t="s">
        <v>1111</v>
      </c>
      <c r="S428" s="39" t="s">
        <v>1212</v>
      </c>
      <c r="T428" s="105">
        <v>46043</v>
      </c>
      <c r="U428" s="105">
        <v>46063</v>
      </c>
      <c r="V428" s="106">
        <v>20</v>
      </c>
      <c r="W428" s="97" t="s">
        <v>1113</v>
      </c>
      <c r="X428" s="44" t="s">
        <v>75</v>
      </c>
    </row>
    <row r="429" s="22" customFormat="1" ht="131.25" spans="1:24">
      <c r="A429" s="38">
        <v>425</v>
      </c>
      <c r="B429" s="39" t="s">
        <v>1058</v>
      </c>
      <c r="C429" s="45" t="s">
        <v>1087</v>
      </c>
      <c r="D429" s="58"/>
      <c r="E429" s="103" t="s">
        <v>1220</v>
      </c>
      <c r="F429" s="39" t="s">
        <v>32</v>
      </c>
      <c r="G429" s="39" t="s">
        <v>645</v>
      </c>
      <c r="H429" s="103" t="s">
        <v>1229</v>
      </c>
      <c r="I429" s="39" t="s">
        <v>1215</v>
      </c>
      <c r="J429" s="104"/>
      <c r="K429" s="39">
        <v>85</v>
      </c>
      <c r="L429" s="39">
        <v>12</v>
      </c>
      <c r="M429" s="39">
        <f t="shared" si="13"/>
        <v>1020</v>
      </c>
      <c r="N429" s="39" t="s">
        <v>41</v>
      </c>
      <c r="O429" s="39" t="s">
        <v>34</v>
      </c>
      <c r="P429" s="39" t="s">
        <v>1216</v>
      </c>
      <c r="Q429" s="39" t="s">
        <v>1185</v>
      </c>
      <c r="R429" s="39" t="s">
        <v>1111</v>
      </c>
      <c r="S429" s="39" t="s">
        <v>1212</v>
      </c>
      <c r="T429" s="105">
        <v>46026</v>
      </c>
      <c r="U429" s="105">
        <v>46042</v>
      </c>
      <c r="V429" s="106">
        <v>17</v>
      </c>
      <c r="W429" s="97" t="s">
        <v>1113</v>
      </c>
      <c r="X429" s="44" t="s">
        <v>75</v>
      </c>
    </row>
    <row r="430" s="22" customFormat="1" ht="131.25" spans="1:24">
      <c r="A430" s="38">
        <v>426</v>
      </c>
      <c r="B430" s="39" t="s">
        <v>1058</v>
      </c>
      <c r="C430" s="45" t="s">
        <v>1087</v>
      </c>
      <c r="D430" s="58"/>
      <c r="E430" s="103" t="s">
        <v>1222</v>
      </c>
      <c r="F430" s="39" t="s">
        <v>32</v>
      </c>
      <c r="G430" s="39" t="s">
        <v>645</v>
      </c>
      <c r="H430" s="103" t="s">
        <v>1229</v>
      </c>
      <c r="I430" s="39" t="s">
        <v>1215</v>
      </c>
      <c r="J430" s="104"/>
      <c r="K430" s="39">
        <v>85</v>
      </c>
      <c r="L430" s="39">
        <v>12</v>
      </c>
      <c r="M430" s="39">
        <f t="shared" si="13"/>
        <v>1020</v>
      </c>
      <c r="N430" s="39" t="s">
        <v>41</v>
      </c>
      <c r="O430" s="39" t="s">
        <v>34</v>
      </c>
      <c r="P430" s="39" t="s">
        <v>1216</v>
      </c>
      <c r="Q430" s="39" t="s">
        <v>1185</v>
      </c>
      <c r="R430" s="39" t="s">
        <v>1111</v>
      </c>
      <c r="S430" s="39" t="s">
        <v>1212</v>
      </c>
      <c r="T430" s="105">
        <v>46043</v>
      </c>
      <c r="U430" s="105">
        <v>46063</v>
      </c>
      <c r="V430" s="106">
        <v>20</v>
      </c>
      <c r="W430" s="97" t="s">
        <v>1113</v>
      </c>
      <c r="X430" s="44" t="s">
        <v>75</v>
      </c>
    </row>
    <row r="431" s="22" customFormat="1" ht="131.25" spans="1:24">
      <c r="A431" s="38">
        <v>427</v>
      </c>
      <c r="B431" s="39" t="s">
        <v>1058</v>
      </c>
      <c r="C431" s="45" t="s">
        <v>1087</v>
      </c>
      <c r="D431" s="58"/>
      <c r="E431" s="103" t="s">
        <v>1230</v>
      </c>
      <c r="F431" s="39" t="s">
        <v>32</v>
      </c>
      <c r="G431" s="39" t="s">
        <v>645</v>
      </c>
      <c r="H431" s="103" t="s">
        <v>1231</v>
      </c>
      <c r="I431" s="39" t="s">
        <v>1232</v>
      </c>
      <c r="J431" s="104"/>
      <c r="K431" s="39">
        <v>357</v>
      </c>
      <c r="L431" s="39">
        <v>20</v>
      </c>
      <c r="M431" s="39">
        <f t="shared" si="13"/>
        <v>7140</v>
      </c>
      <c r="N431" s="39" t="s">
        <v>41</v>
      </c>
      <c r="O431" s="39" t="s">
        <v>42</v>
      </c>
      <c r="P431" s="39" t="s">
        <v>1216</v>
      </c>
      <c r="Q431" s="39" t="s">
        <v>1185</v>
      </c>
      <c r="R431" s="39" t="s">
        <v>1111</v>
      </c>
      <c r="S431" s="39" t="s">
        <v>1212</v>
      </c>
      <c r="T431" s="105">
        <v>46043</v>
      </c>
      <c r="U431" s="105">
        <v>46063</v>
      </c>
      <c r="V431" s="106">
        <v>20</v>
      </c>
      <c r="W431" s="97" t="s">
        <v>1113</v>
      </c>
      <c r="X431" s="44" t="s">
        <v>75</v>
      </c>
    </row>
    <row r="432" s="22" customFormat="1" ht="131.25" spans="1:24">
      <c r="A432" s="38">
        <v>428</v>
      </c>
      <c r="B432" s="39" t="s">
        <v>1058</v>
      </c>
      <c r="C432" s="45" t="s">
        <v>1087</v>
      </c>
      <c r="D432" s="38"/>
      <c r="E432" s="103" t="s">
        <v>1230</v>
      </c>
      <c r="F432" s="39" t="s">
        <v>32</v>
      </c>
      <c r="G432" s="39" t="s">
        <v>645</v>
      </c>
      <c r="H432" s="103" t="s">
        <v>1233</v>
      </c>
      <c r="I432" s="39" t="s">
        <v>1234</v>
      </c>
      <c r="J432" s="104"/>
      <c r="K432" s="39">
        <v>357</v>
      </c>
      <c r="L432" s="39">
        <v>20</v>
      </c>
      <c r="M432" s="39">
        <f t="shared" si="13"/>
        <v>7140</v>
      </c>
      <c r="N432" s="39" t="s">
        <v>41</v>
      </c>
      <c r="O432" s="39" t="s">
        <v>42</v>
      </c>
      <c r="P432" s="39" t="s">
        <v>1216</v>
      </c>
      <c r="Q432" s="39" t="s">
        <v>1185</v>
      </c>
      <c r="R432" s="39" t="s">
        <v>1111</v>
      </c>
      <c r="S432" s="39" t="s">
        <v>1212</v>
      </c>
      <c r="T432" s="105">
        <v>46043</v>
      </c>
      <c r="U432" s="105">
        <v>46063</v>
      </c>
      <c r="V432" s="106">
        <v>20</v>
      </c>
      <c r="W432" s="97" t="s">
        <v>1113</v>
      </c>
      <c r="X432" s="44" t="s">
        <v>75</v>
      </c>
    </row>
    <row r="433" s="22" customFormat="1" ht="112.5" spans="1:24">
      <c r="A433" s="38">
        <v>429</v>
      </c>
      <c r="B433" s="39" t="s">
        <v>1058</v>
      </c>
      <c r="C433" s="45" t="s">
        <v>1104</v>
      </c>
      <c r="D433" s="91" t="s">
        <v>1105</v>
      </c>
      <c r="E433" s="39" t="s">
        <v>1235</v>
      </c>
      <c r="F433" s="39" t="s">
        <v>32</v>
      </c>
      <c r="G433" s="39" t="s">
        <v>645</v>
      </c>
      <c r="H433" s="39" t="s">
        <v>1236</v>
      </c>
      <c r="I433" s="39" t="s">
        <v>1237</v>
      </c>
      <c r="J433" s="39"/>
      <c r="K433" s="39" t="s">
        <v>1238</v>
      </c>
      <c r="L433" s="39" t="s">
        <v>1239</v>
      </c>
      <c r="M433" s="39" t="s">
        <v>1240</v>
      </c>
      <c r="N433" s="39" t="s">
        <v>1108</v>
      </c>
      <c r="O433" s="39" t="s">
        <v>34</v>
      </c>
      <c r="P433" s="39" t="s">
        <v>1109</v>
      </c>
      <c r="Q433" s="39" t="s">
        <v>1110</v>
      </c>
      <c r="R433" s="39" t="s">
        <v>1111</v>
      </c>
      <c r="S433" s="39" t="s">
        <v>1241</v>
      </c>
      <c r="T433" s="46" t="s">
        <v>1242</v>
      </c>
      <c r="U433" s="46">
        <v>46081</v>
      </c>
      <c r="V433" s="39">
        <v>45</v>
      </c>
      <c r="W433" s="54" t="s">
        <v>1113</v>
      </c>
      <c r="X433" s="44" t="s">
        <v>75</v>
      </c>
    </row>
    <row r="434" s="22" customFormat="1" ht="112.5" spans="1:24">
      <c r="A434" s="38">
        <v>430</v>
      </c>
      <c r="B434" s="39" t="s">
        <v>1058</v>
      </c>
      <c r="C434" s="45" t="s">
        <v>1104</v>
      </c>
      <c r="D434" s="91"/>
      <c r="E434" s="39" t="s">
        <v>1243</v>
      </c>
      <c r="F434" s="39" t="s">
        <v>32</v>
      </c>
      <c r="G434" s="39" t="s">
        <v>645</v>
      </c>
      <c r="H434" s="39" t="s">
        <v>1244</v>
      </c>
      <c r="I434" s="39" t="s">
        <v>1118</v>
      </c>
      <c r="J434" s="39"/>
      <c r="K434" s="39" t="s">
        <v>1245</v>
      </c>
      <c r="L434" s="39" t="s">
        <v>1246</v>
      </c>
      <c r="M434" s="85" t="s">
        <v>1247</v>
      </c>
      <c r="N434" s="39" t="s">
        <v>1119</v>
      </c>
      <c r="O434" s="39" t="s">
        <v>34</v>
      </c>
      <c r="P434" s="39" t="s">
        <v>1109</v>
      </c>
      <c r="Q434" s="39" t="s">
        <v>1110</v>
      </c>
      <c r="R434" s="39" t="s">
        <v>1111</v>
      </c>
      <c r="S434" s="91" t="s">
        <v>1112</v>
      </c>
      <c r="T434" s="46" t="s">
        <v>1242</v>
      </c>
      <c r="U434" s="46">
        <v>46081</v>
      </c>
      <c r="V434" s="39">
        <v>35</v>
      </c>
      <c r="W434" s="54" t="s">
        <v>1113</v>
      </c>
      <c r="X434" s="44" t="s">
        <v>75</v>
      </c>
    </row>
    <row r="435" s="22" customFormat="1" ht="93.75" spans="1:24">
      <c r="A435" s="38">
        <v>431</v>
      </c>
      <c r="B435" s="39" t="s">
        <v>1058</v>
      </c>
      <c r="C435" s="107" t="s">
        <v>1104</v>
      </c>
      <c r="D435" s="91" t="s">
        <v>1131</v>
      </c>
      <c r="E435" s="45" t="s">
        <v>1248</v>
      </c>
      <c r="F435" s="39" t="s">
        <v>40</v>
      </c>
      <c r="G435" s="39" t="s">
        <v>77</v>
      </c>
      <c r="H435" s="39" t="s">
        <v>1249</v>
      </c>
      <c r="I435" s="39" t="s">
        <v>243</v>
      </c>
      <c r="J435" s="39"/>
      <c r="K435" s="39" t="s">
        <v>1250</v>
      </c>
      <c r="L435" s="39" t="s">
        <v>1251</v>
      </c>
      <c r="M435" s="39" t="s">
        <v>1252</v>
      </c>
      <c r="N435" s="39" t="s">
        <v>1108</v>
      </c>
      <c r="O435" s="39" t="s">
        <v>34</v>
      </c>
      <c r="P435" s="39" t="s">
        <v>1109</v>
      </c>
      <c r="Q435" s="39" t="s">
        <v>1110</v>
      </c>
      <c r="R435" s="39" t="s">
        <v>1111</v>
      </c>
      <c r="S435" s="91" t="s">
        <v>1112</v>
      </c>
      <c r="T435" s="46">
        <v>46026</v>
      </c>
      <c r="U435" s="46">
        <v>46051</v>
      </c>
      <c r="V435" s="39">
        <v>25</v>
      </c>
      <c r="W435" s="54" t="s">
        <v>1113</v>
      </c>
      <c r="X435" s="44" t="s">
        <v>75</v>
      </c>
    </row>
    <row r="436" s="22" customFormat="1" ht="93.75" spans="1:24">
      <c r="A436" s="38">
        <v>432</v>
      </c>
      <c r="B436" s="39" t="s">
        <v>1058</v>
      </c>
      <c r="C436" s="108"/>
      <c r="D436" s="91"/>
      <c r="E436" s="45" t="s">
        <v>1253</v>
      </c>
      <c r="F436" s="39" t="s">
        <v>32</v>
      </c>
      <c r="G436" s="39" t="s">
        <v>77</v>
      </c>
      <c r="H436" s="39" t="s">
        <v>1254</v>
      </c>
      <c r="I436" s="39" t="s">
        <v>243</v>
      </c>
      <c r="J436" s="39"/>
      <c r="K436" s="39" t="s">
        <v>1255</v>
      </c>
      <c r="L436" s="39" t="s">
        <v>1256</v>
      </c>
      <c r="M436" s="39" t="s">
        <v>1257</v>
      </c>
      <c r="N436" s="39" t="s">
        <v>1108</v>
      </c>
      <c r="O436" s="46" t="s">
        <v>34</v>
      </c>
      <c r="P436" s="39" t="s">
        <v>1109</v>
      </c>
      <c r="Q436" s="39" t="s">
        <v>1110</v>
      </c>
      <c r="R436" s="39" t="s">
        <v>1111</v>
      </c>
      <c r="S436" s="91" t="s">
        <v>1112</v>
      </c>
      <c r="T436" s="46">
        <v>46026</v>
      </c>
      <c r="U436" s="46">
        <v>46051</v>
      </c>
      <c r="V436" s="39">
        <v>25</v>
      </c>
      <c r="W436" s="54" t="s">
        <v>1113</v>
      </c>
      <c r="X436" s="44" t="s">
        <v>75</v>
      </c>
    </row>
    <row r="437" s="22" customFormat="1" ht="93.75" spans="1:24">
      <c r="A437" s="38">
        <v>433</v>
      </c>
      <c r="B437" s="39" t="s">
        <v>1058</v>
      </c>
      <c r="C437" s="47" t="s">
        <v>1104</v>
      </c>
      <c r="D437" s="91"/>
      <c r="E437" s="45" t="s">
        <v>1258</v>
      </c>
      <c r="F437" s="39" t="s">
        <v>40</v>
      </c>
      <c r="G437" s="39" t="s">
        <v>77</v>
      </c>
      <c r="H437" s="39" t="s">
        <v>1259</v>
      </c>
      <c r="I437" s="39" t="s">
        <v>243</v>
      </c>
      <c r="J437" s="39"/>
      <c r="K437" s="39" t="s">
        <v>1260</v>
      </c>
      <c r="L437" s="39" t="s">
        <v>1251</v>
      </c>
      <c r="M437" s="39" t="s">
        <v>1261</v>
      </c>
      <c r="N437" s="39" t="s">
        <v>1108</v>
      </c>
      <c r="O437" s="46" t="s">
        <v>34</v>
      </c>
      <c r="P437" s="39" t="s">
        <v>1109</v>
      </c>
      <c r="Q437" s="39" t="s">
        <v>1110</v>
      </c>
      <c r="R437" s="39" t="s">
        <v>1111</v>
      </c>
      <c r="S437" s="91" t="s">
        <v>1112</v>
      </c>
      <c r="T437" s="46">
        <v>46026</v>
      </c>
      <c r="U437" s="46">
        <v>46056</v>
      </c>
      <c r="V437" s="39">
        <v>30</v>
      </c>
      <c r="W437" s="54" t="s">
        <v>1113</v>
      </c>
      <c r="X437" s="44" t="s">
        <v>75</v>
      </c>
    </row>
    <row r="438" s="22" customFormat="1" ht="93.75" spans="1:24">
      <c r="A438" s="38">
        <v>434</v>
      </c>
      <c r="B438" s="39" t="s">
        <v>1058</v>
      </c>
      <c r="C438" s="47"/>
      <c r="D438" s="91"/>
      <c r="E438" s="45" t="s">
        <v>1262</v>
      </c>
      <c r="F438" s="39" t="s">
        <v>40</v>
      </c>
      <c r="G438" s="39" t="s">
        <v>77</v>
      </c>
      <c r="H438" s="39" t="s">
        <v>1263</v>
      </c>
      <c r="I438" s="39" t="s">
        <v>243</v>
      </c>
      <c r="J438" s="39"/>
      <c r="K438" s="39" t="s">
        <v>1264</v>
      </c>
      <c r="L438" s="39" t="s">
        <v>1251</v>
      </c>
      <c r="M438" s="39" t="s">
        <v>1265</v>
      </c>
      <c r="N438" s="39" t="s">
        <v>1108</v>
      </c>
      <c r="O438" s="46" t="s">
        <v>34</v>
      </c>
      <c r="P438" s="39" t="s">
        <v>1109</v>
      </c>
      <c r="Q438" s="39" t="s">
        <v>1110</v>
      </c>
      <c r="R438" s="39" t="s">
        <v>1111</v>
      </c>
      <c r="S438" s="91" t="s">
        <v>1112</v>
      </c>
      <c r="T438" s="46">
        <v>46026</v>
      </c>
      <c r="U438" s="46">
        <v>46056</v>
      </c>
      <c r="V438" s="39">
        <v>30</v>
      </c>
      <c r="W438" s="54" t="s">
        <v>1113</v>
      </c>
      <c r="X438" s="44" t="s">
        <v>75</v>
      </c>
    </row>
    <row r="439" s="22" customFormat="1" ht="131.25" spans="1:24">
      <c r="A439" s="38">
        <v>435</v>
      </c>
      <c r="B439" s="39" t="s">
        <v>1058</v>
      </c>
      <c r="C439" s="47"/>
      <c r="D439" s="91"/>
      <c r="E439" s="45" t="s">
        <v>1266</v>
      </c>
      <c r="F439" s="39" t="s">
        <v>40</v>
      </c>
      <c r="G439" s="39" t="s">
        <v>77</v>
      </c>
      <c r="H439" s="39" t="s">
        <v>1267</v>
      </c>
      <c r="I439" s="39" t="s">
        <v>243</v>
      </c>
      <c r="J439" s="39"/>
      <c r="K439" s="39" t="s">
        <v>1268</v>
      </c>
      <c r="L439" s="39" t="s">
        <v>1269</v>
      </c>
      <c r="M439" s="39" t="s">
        <v>1270</v>
      </c>
      <c r="N439" s="39" t="s">
        <v>1108</v>
      </c>
      <c r="O439" s="46" t="s">
        <v>34</v>
      </c>
      <c r="P439" s="39" t="s">
        <v>1109</v>
      </c>
      <c r="Q439" s="39" t="s">
        <v>1110</v>
      </c>
      <c r="R439" s="39" t="s">
        <v>1111</v>
      </c>
      <c r="S439" s="91" t="s">
        <v>1112</v>
      </c>
      <c r="T439" s="46">
        <v>46026</v>
      </c>
      <c r="U439" s="46">
        <v>46056</v>
      </c>
      <c r="V439" s="39">
        <v>30</v>
      </c>
      <c r="W439" s="54" t="s">
        <v>1113</v>
      </c>
      <c r="X439" s="44" t="s">
        <v>75</v>
      </c>
    </row>
    <row r="440" s="22" customFormat="1" ht="93.75" spans="1:24">
      <c r="A440" s="38">
        <v>436</v>
      </c>
      <c r="B440" s="62" t="s">
        <v>1058</v>
      </c>
      <c r="C440" s="94" t="s">
        <v>1104</v>
      </c>
      <c r="D440" s="95" t="s">
        <v>1136</v>
      </c>
      <c r="E440" s="62" t="s">
        <v>1271</v>
      </c>
      <c r="F440" s="62" t="s">
        <v>32</v>
      </c>
      <c r="G440" s="62" t="s">
        <v>77</v>
      </c>
      <c r="H440" s="62" t="s">
        <v>1164</v>
      </c>
      <c r="I440" s="62" t="s">
        <v>1156</v>
      </c>
      <c r="J440" s="39"/>
      <c r="K440" s="39" t="s">
        <v>1272</v>
      </c>
      <c r="L440" s="39" t="s">
        <v>1256</v>
      </c>
      <c r="M440" s="39" t="s">
        <v>1273</v>
      </c>
      <c r="N440" s="62" t="s">
        <v>1108</v>
      </c>
      <c r="O440" s="46" t="s">
        <v>34</v>
      </c>
      <c r="P440" s="62" t="s">
        <v>1109</v>
      </c>
      <c r="Q440" s="39" t="s">
        <v>1110</v>
      </c>
      <c r="R440" s="62" t="s">
        <v>1111</v>
      </c>
      <c r="S440" s="91" t="s">
        <v>1112</v>
      </c>
      <c r="T440" s="46">
        <v>46026</v>
      </c>
      <c r="U440" s="46">
        <v>46061</v>
      </c>
      <c r="V440" s="39">
        <v>30</v>
      </c>
      <c r="W440" s="97" t="s">
        <v>1113</v>
      </c>
      <c r="X440" s="44" t="s">
        <v>75</v>
      </c>
    </row>
    <row r="441" s="22" customFormat="1" ht="93.75" spans="1:24">
      <c r="A441" s="38">
        <v>437</v>
      </c>
      <c r="B441" s="62" t="s">
        <v>1058</v>
      </c>
      <c r="C441" s="94" t="s">
        <v>1104</v>
      </c>
      <c r="D441" s="98"/>
      <c r="E441" s="62" t="s">
        <v>1274</v>
      </c>
      <c r="F441" s="62" t="s">
        <v>32</v>
      </c>
      <c r="G441" s="62" t="s">
        <v>77</v>
      </c>
      <c r="H441" s="62" t="s">
        <v>1275</v>
      </c>
      <c r="I441" s="62" t="s">
        <v>1144</v>
      </c>
      <c r="J441" s="39"/>
      <c r="K441" s="39" t="s">
        <v>1276</v>
      </c>
      <c r="L441" s="39" t="s">
        <v>1246</v>
      </c>
      <c r="M441" s="39" t="s">
        <v>1277</v>
      </c>
      <c r="N441" s="62" t="s">
        <v>41</v>
      </c>
      <c r="O441" s="46" t="s">
        <v>34</v>
      </c>
      <c r="P441" s="62" t="s">
        <v>1109</v>
      </c>
      <c r="Q441" s="39" t="s">
        <v>1110</v>
      </c>
      <c r="R441" s="62" t="s">
        <v>1111</v>
      </c>
      <c r="S441" s="91" t="s">
        <v>1112</v>
      </c>
      <c r="T441" s="46">
        <v>46026</v>
      </c>
      <c r="U441" s="46">
        <v>46056</v>
      </c>
      <c r="V441" s="39">
        <v>30</v>
      </c>
      <c r="W441" s="97" t="s">
        <v>1113</v>
      </c>
      <c r="X441" s="44" t="s">
        <v>75</v>
      </c>
    </row>
    <row r="442" s="22" customFormat="1" ht="93.75" spans="1:24">
      <c r="A442" s="38">
        <v>438</v>
      </c>
      <c r="B442" s="62" t="s">
        <v>1058</v>
      </c>
      <c r="C442" s="94" t="s">
        <v>1104</v>
      </c>
      <c r="D442" s="98"/>
      <c r="E442" s="62" t="s">
        <v>1278</v>
      </c>
      <c r="F442" s="62" t="s">
        <v>32</v>
      </c>
      <c r="G442" s="62" t="s">
        <v>77</v>
      </c>
      <c r="H442" s="62" t="s">
        <v>1279</v>
      </c>
      <c r="I442" s="62" t="s">
        <v>1156</v>
      </c>
      <c r="J442" s="39"/>
      <c r="K442" s="39" t="s">
        <v>1280</v>
      </c>
      <c r="L442" s="39" t="s">
        <v>1256</v>
      </c>
      <c r="M442" s="39" t="s">
        <v>1281</v>
      </c>
      <c r="N442" s="62" t="s">
        <v>1108</v>
      </c>
      <c r="O442" s="46" t="s">
        <v>34</v>
      </c>
      <c r="P442" s="62" t="s">
        <v>1109</v>
      </c>
      <c r="Q442" s="39" t="s">
        <v>1110</v>
      </c>
      <c r="R442" s="62" t="s">
        <v>1111</v>
      </c>
      <c r="S442" s="91" t="s">
        <v>1112</v>
      </c>
      <c r="T442" s="46">
        <v>46026</v>
      </c>
      <c r="U442" s="46">
        <v>46040</v>
      </c>
      <c r="V442" s="39">
        <v>14</v>
      </c>
      <c r="W442" s="97" t="s">
        <v>1113</v>
      </c>
      <c r="X442" s="44" t="s">
        <v>75</v>
      </c>
    </row>
    <row r="443" s="22" customFormat="1" ht="112.5" spans="1:24">
      <c r="A443" s="38">
        <v>439</v>
      </c>
      <c r="B443" s="62" t="s">
        <v>1058</v>
      </c>
      <c r="C443" s="94" t="s">
        <v>1104</v>
      </c>
      <c r="D443" s="98"/>
      <c r="E443" s="62" t="s">
        <v>1282</v>
      </c>
      <c r="F443" s="62" t="s">
        <v>32</v>
      </c>
      <c r="G443" s="62" t="s">
        <v>645</v>
      </c>
      <c r="H443" s="62" t="s">
        <v>1283</v>
      </c>
      <c r="I443" s="62" t="s">
        <v>1151</v>
      </c>
      <c r="J443" s="39"/>
      <c r="K443" s="39" t="s">
        <v>1284</v>
      </c>
      <c r="L443" s="39" t="s">
        <v>1285</v>
      </c>
      <c r="M443" s="39" t="s">
        <v>1286</v>
      </c>
      <c r="N443" s="62" t="s">
        <v>1108</v>
      </c>
      <c r="O443" s="46" t="s">
        <v>34</v>
      </c>
      <c r="P443" s="62" t="s">
        <v>1109</v>
      </c>
      <c r="Q443" s="39" t="s">
        <v>1110</v>
      </c>
      <c r="R443" s="62" t="s">
        <v>1111</v>
      </c>
      <c r="S443" s="91" t="s">
        <v>1112</v>
      </c>
      <c r="T443" s="46">
        <v>46026</v>
      </c>
      <c r="U443" s="46">
        <v>46056</v>
      </c>
      <c r="V443" s="39">
        <v>30</v>
      </c>
      <c r="W443" s="97" t="s">
        <v>1113</v>
      </c>
      <c r="X443" s="44" t="s">
        <v>75</v>
      </c>
    </row>
    <row r="444" s="22" customFormat="1" ht="93.75" spans="1:24">
      <c r="A444" s="38">
        <v>440</v>
      </c>
      <c r="B444" s="62" t="s">
        <v>1058</v>
      </c>
      <c r="C444" s="94" t="s">
        <v>1104</v>
      </c>
      <c r="D444" s="98"/>
      <c r="E444" s="62" t="s">
        <v>1287</v>
      </c>
      <c r="F444" s="62" t="s">
        <v>32</v>
      </c>
      <c r="G444" s="62" t="s">
        <v>77</v>
      </c>
      <c r="H444" s="62" t="s">
        <v>1288</v>
      </c>
      <c r="I444" s="62" t="s">
        <v>243</v>
      </c>
      <c r="J444" s="39"/>
      <c r="K444" s="39" t="s">
        <v>1289</v>
      </c>
      <c r="L444" s="39" t="s">
        <v>1246</v>
      </c>
      <c r="M444" s="39" t="s">
        <v>1290</v>
      </c>
      <c r="N444" s="62" t="s">
        <v>1108</v>
      </c>
      <c r="O444" s="39" t="s">
        <v>34</v>
      </c>
      <c r="P444" s="62" t="s">
        <v>1109</v>
      </c>
      <c r="Q444" s="39" t="s">
        <v>1110</v>
      </c>
      <c r="R444" s="62" t="s">
        <v>1111</v>
      </c>
      <c r="S444" s="91" t="s">
        <v>1112</v>
      </c>
      <c r="T444" s="46">
        <v>46026</v>
      </c>
      <c r="U444" s="46">
        <v>46040</v>
      </c>
      <c r="V444" s="39">
        <v>14</v>
      </c>
      <c r="W444" s="97" t="s">
        <v>1113</v>
      </c>
      <c r="X444" s="44" t="s">
        <v>75</v>
      </c>
    </row>
    <row r="445" s="22" customFormat="1" ht="93.75" spans="1:24">
      <c r="A445" s="38">
        <v>441</v>
      </c>
      <c r="B445" s="62" t="s">
        <v>1058</v>
      </c>
      <c r="C445" s="94" t="s">
        <v>1104</v>
      </c>
      <c r="D445" s="98"/>
      <c r="E445" s="62" t="s">
        <v>1291</v>
      </c>
      <c r="F445" s="62" t="s">
        <v>32</v>
      </c>
      <c r="G445" s="62" t="s">
        <v>77</v>
      </c>
      <c r="H445" s="62" t="s">
        <v>1292</v>
      </c>
      <c r="I445" s="62" t="s">
        <v>1144</v>
      </c>
      <c r="J445" s="39"/>
      <c r="K445" s="39" t="s">
        <v>1238</v>
      </c>
      <c r="L445" s="39" t="s">
        <v>1246</v>
      </c>
      <c r="M445" s="39" t="s">
        <v>1293</v>
      </c>
      <c r="N445" s="62" t="s">
        <v>41</v>
      </c>
      <c r="O445" s="39" t="s">
        <v>34</v>
      </c>
      <c r="P445" s="62" t="s">
        <v>1109</v>
      </c>
      <c r="Q445" s="39" t="s">
        <v>1110</v>
      </c>
      <c r="R445" s="62" t="s">
        <v>1111</v>
      </c>
      <c r="S445" s="91" t="s">
        <v>1112</v>
      </c>
      <c r="T445" s="46">
        <v>46026</v>
      </c>
      <c r="U445" s="46">
        <v>46040</v>
      </c>
      <c r="V445" s="39">
        <v>14</v>
      </c>
      <c r="W445" s="97" t="s">
        <v>1113</v>
      </c>
      <c r="X445" s="44" t="s">
        <v>75</v>
      </c>
    </row>
    <row r="446" s="22" customFormat="1" ht="93.75" spans="1:24">
      <c r="A446" s="38">
        <v>442</v>
      </c>
      <c r="B446" s="62" t="s">
        <v>1058</v>
      </c>
      <c r="C446" s="94" t="s">
        <v>1104</v>
      </c>
      <c r="D446" s="98"/>
      <c r="E446" s="62" t="s">
        <v>1294</v>
      </c>
      <c r="F446" s="62" t="s">
        <v>32</v>
      </c>
      <c r="G446" s="62" t="s">
        <v>77</v>
      </c>
      <c r="H446" s="62" t="s">
        <v>1295</v>
      </c>
      <c r="I446" s="62" t="s">
        <v>1151</v>
      </c>
      <c r="J446" s="39"/>
      <c r="K446" s="39" t="s">
        <v>1296</v>
      </c>
      <c r="L446" s="39" t="s">
        <v>1239</v>
      </c>
      <c r="M446" s="39" t="s">
        <v>1297</v>
      </c>
      <c r="N446" s="62" t="s">
        <v>41</v>
      </c>
      <c r="O446" s="39" t="s">
        <v>34</v>
      </c>
      <c r="P446" s="62" t="s">
        <v>1109</v>
      </c>
      <c r="Q446" s="39" t="s">
        <v>1110</v>
      </c>
      <c r="R446" s="62" t="s">
        <v>1111</v>
      </c>
      <c r="S446" s="91" t="s">
        <v>1112</v>
      </c>
      <c r="T446" s="46">
        <v>46026</v>
      </c>
      <c r="U446" s="46">
        <v>46056</v>
      </c>
      <c r="V446" s="39">
        <v>30</v>
      </c>
      <c r="W446" s="97" t="s">
        <v>1113</v>
      </c>
      <c r="X446" s="44" t="s">
        <v>75</v>
      </c>
    </row>
    <row r="447" s="22" customFormat="1" ht="93.75" spans="1:24">
      <c r="A447" s="38">
        <v>443</v>
      </c>
      <c r="B447" s="62" t="s">
        <v>1058</v>
      </c>
      <c r="C447" s="94" t="s">
        <v>1104</v>
      </c>
      <c r="D447" s="98"/>
      <c r="E447" s="99" t="s">
        <v>1298</v>
      </c>
      <c r="F447" s="62" t="s">
        <v>32</v>
      </c>
      <c r="G447" s="99" t="s">
        <v>77</v>
      </c>
      <c r="H447" s="99" t="s">
        <v>1299</v>
      </c>
      <c r="I447" s="96" t="s">
        <v>1300</v>
      </c>
      <c r="J447" s="39"/>
      <c r="K447" s="39" t="s">
        <v>1301</v>
      </c>
      <c r="L447" s="39" t="s">
        <v>1302</v>
      </c>
      <c r="M447" s="39" t="s">
        <v>1303</v>
      </c>
      <c r="N447" s="62" t="s">
        <v>1108</v>
      </c>
      <c r="O447" s="46" t="s">
        <v>34</v>
      </c>
      <c r="P447" s="62" t="s">
        <v>1109</v>
      </c>
      <c r="Q447" s="39" t="s">
        <v>1110</v>
      </c>
      <c r="R447" s="62" t="s">
        <v>1111</v>
      </c>
      <c r="S447" s="91" t="s">
        <v>1112</v>
      </c>
      <c r="T447" s="46">
        <v>46026</v>
      </c>
      <c r="U447" s="46">
        <v>46056</v>
      </c>
      <c r="V447" s="39">
        <v>30</v>
      </c>
      <c r="W447" s="97" t="s">
        <v>1113</v>
      </c>
      <c r="X447" s="44" t="s">
        <v>75</v>
      </c>
    </row>
    <row r="448" s="22" customFormat="1" ht="93.75" spans="1:24">
      <c r="A448" s="38">
        <v>444</v>
      </c>
      <c r="B448" s="62" t="s">
        <v>1058</v>
      </c>
      <c r="C448" s="94" t="s">
        <v>1104</v>
      </c>
      <c r="D448" s="98"/>
      <c r="E448" s="99" t="s">
        <v>1304</v>
      </c>
      <c r="F448" s="62" t="s">
        <v>32</v>
      </c>
      <c r="G448" s="99" t="s">
        <v>77</v>
      </c>
      <c r="H448" s="99" t="s">
        <v>1305</v>
      </c>
      <c r="I448" s="96" t="s">
        <v>1151</v>
      </c>
      <c r="J448" s="39"/>
      <c r="K448" s="39" t="s">
        <v>1306</v>
      </c>
      <c r="L448" s="39" t="s">
        <v>1239</v>
      </c>
      <c r="M448" s="39" t="s">
        <v>1307</v>
      </c>
      <c r="N448" s="62" t="s">
        <v>1108</v>
      </c>
      <c r="O448" s="46" t="s">
        <v>34</v>
      </c>
      <c r="P448" s="62" t="s">
        <v>1109</v>
      </c>
      <c r="Q448" s="39" t="s">
        <v>1110</v>
      </c>
      <c r="R448" s="62" t="s">
        <v>1111</v>
      </c>
      <c r="S448" s="91" t="s">
        <v>1112</v>
      </c>
      <c r="T448" s="46">
        <v>46026</v>
      </c>
      <c r="U448" s="46">
        <v>46040</v>
      </c>
      <c r="V448" s="39">
        <v>14</v>
      </c>
      <c r="W448" s="97" t="s">
        <v>1113</v>
      </c>
      <c r="X448" s="44" t="s">
        <v>75</v>
      </c>
    </row>
    <row r="449" s="22" customFormat="1" ht="93.75" spans="1:24">
      <c r="A449" s="38">
        <v>445</v>
      </c>
      <c r="B449" s="62" t="s">
        <v>1058</v>
      </c>
      <c r="C449" s="94" t="s">
        <v>1104</v>
      </c>
      <c r="D449" s="98"/>
      <c r="E449" s="99" t="s">
        <v>1187</v>
      </c>
      <c r="F449" s="62" t="s">
        <v>32</v>
      </c>
      <c r="G449" s="99" t="s">
        <v>77</v>
      </c>
      <c r="H449" s="99" t="s">
        <v>1308</v>
      </c>
      <c r="I449" s="96" t="s">
        <v>1156</v>
      </c>
      <c r="J449" s="39"/>
      <c r="K449" s="39" t="s">
        <v>1309</v>
      </c>
      <c r="L449" s="39" t="s">
        <v>1269</v>
      </c>
      <c r="M449" s="39" t="s">
        <v>1310</v>
      </c>
      <c r="N449" s="62" t="s">
        <v>1108</v>
      </c>
      <c r="O449" s="46" t="s">
        <v>34</v>
      </c>
      <c r="P449" s="62" t="s">
        <v>1109</v>
      </c>
      <c r="Q449" s="39" t="s">
        <v>1110</v>
      </c>
      <c r="R449" s="62" t="s">
        <v>1111</v>
      </c>
      <c r="S449" s="91" t="s">
        <v>1112</v>
      </c>
      <c r="T449" s="46">
        <v>46026</v>
      </c>
      <c r="U449" s="46">
        <v>46056</v>
      </c>
      <c r="V449" s="39">
        <v>30</v>
      </c>
      <c r="W449" s="97" t="s">
        <v>1113</v>
      </c>
      <c r="X449" s="44" t="s">
        <v>75</v>
      </c>
    </row>
    <row r="450" s="22" customFormat="1" ht="93.75" spans="1:24">
      <c r="A450" s="38">
        <v>446</v>
      </c>
      <c r="B450" s="39" t="s">
        <v>1058</v>
      </c>
      <c r="C450" s="45" t="s">
        <v>1080</v>
      </c>
      <c r="D450" s="62" t="s">
        <v>1181</v>
      </c>
      <c r="E450" s="39" t="s">
        <v>1311</v>
      </c>
      <c r="F450" s="39" t="s">
        <v>40</v>
      </c>
      <c r="G450" s="39" t="s">
        <v>77</v>
      </c>
      <c r="H450" s="39" t="s">
        <v>1312</v>
      </c>
      <c r="I450" s="39" t="s">
        <v>281</v>
      </c>
      <c r="J450" s="39"/>
      <c r="K450" s="39" t="s">
        <v>1313</v>
      </c>
      <c r="L450" s="39" t="s">
        <v>1314</v>
      </c>
      <c r="M450" s="39" t="s">
        <v>1315</v>
      </c>
      <c r="N450" s="39" t="s">
        <v>41</v>
      </c>
      <c r="O450" s="46" t="s">
        <v>34</v>
      </c>
      <c r="P450" s="39" t="s">
        <v>1316</v>
      </c>
      <c r="Q450" s="39" t="s">
        <v>1185</v>
      </c>
      <c r="R450" s="39" t="s">
        <v>1111</v>
      </c>
      <c r="S450" s="39" t="s">
        <v>1186</v>
      </c>
      <c r="T450" s="46">
        <v>46026</v>
      </c>
      <c r="U450" s="46">
        <v>46036</v>
      </c>
      <c r="V450" s="39">
        <v>10</v>
      </c>
      <c r="W450" s="97" t="s">
        <v>1113</v>
      </c>
      <c r="X450" s="44" t="s">
        <v>75</v>
      </c>
    </row>
    <row r="451" s="22" customFormat="1" ht="93.75" spans="1:24">
      <c r="A451" s="38">
        <v>447</v>
      </c>
      <c r="B451" s="39" t="s">
        <v>1058</v>
      </c>
      <c r="C451" s="45" t="s">
        <v>1080</v>
      </c>
      <c r="D451" s="62"/>
      <c r="E451" s="39" t="s">
        <v>1311</v>
      </c>
      <c r="F451" s="39" t="s">
        <v>40</v>
      </c>
      <c r="G451" s="39" t="s">
        <v>77</v>
      </c>
      <c r="H451" s="39" t="s">
        <v>1317</v>
      </c>
      <c r="I451" s="39" t="s">
        <v>281</v>
      </c>
      <c r="J451" s="39"/>
      <c r="K451" s="39" t="s">
        <v>1318</v>
      </c>
      <c r="L451" s="39" t="s">
        <v>1314</v>
      </c>
      <c r="M451" s="39" t="s">
        <v>1319</v>
      </c>
      <c r="N451" s="39" t="s">
        <v>41</v>
      </c>
      <c r="O451" s="46" t="s">
        <v>34</v>
      </c>
      <c r="P451" s="39" t="s">
        <v>1195</v>
      </c>
      <c r="Q451" s="39" t="s">
        <v>1185</v>
      </c>
      <c r="R451" s="39" t="s">
        <v>1111</v>
      </c>
      <c r="S451" s="39" t="s">
        <v>1186</v>
      </c>
      <c r="T451" s="46">
        <v>46037</v>
      </c>
      <c r="U451" s="46">
        <v>46065</v>
      </c>
      <c r="V451" s="39">
        <v>28</v>
      </c>
      <c r="W451" s="97" t="s">
        <v>1113</v>
      </c>
      <c r="X451" s="44" t="s">
        <v>75</v>
      </c>
    </row>
    <row r="452" s="22" customFormat="1" ht="93.75" spans="1:24">
      <c r="A452" s="38">
        <v>448</v>
      </c>
      <c r="B452" s="39" t="s">
        <v>1058</v>
      </c>
      <c r="C452" s="45" t="s">
        <v>1080</v>
      </c>
      <c r="D452" s="62"/>
      <c r="E452" s="39" t="s">
        <v>1311</v>
      </c>
      <c r="F452" s="39" t="s">
        <v>40</v>
      </c>
      <c r="G452" s="39" t="s">
        <v>77</v>
      </c>
      <c r="H452" s="39" t="s">
        <v>1320</v>
      </c>
      <c r="I452" s="39" t="s">
        <v>281</v>
      </c>
      <c r="J452" s="39"/>
      <c r="K452" s="39" t="s">
        <v>1321</v>
      </c>
      <c r="L452" s="39" t="s">
        <v>1314</v>
      </c>
      <c r="M452" s="39" t="s">
        <v>1322</v>
      </c>
      <c r="N452" s="39" t="s">
        <v>41</v>
      </c>
      <c r="O452" s="46" t="s">
        <v>34</v>
      </c>
      <c r="P452" s="39" t="s">
        <v>1316</v>
      </c>
      <c r="Q452" s="39" t="s">
        <v>1185</v>
      </c>
      <c r="R452" s="39" t="s">
        <v>1111</v>
      </c>
      <c r="S452" s="39" t="s">
        <v>1186</v>
      </c>
      <c r="T452" s="46">
        <v>46026</v>
      </c>
      <c r="U452" s="46">
        <v>46036</v>
      </c>
      <c r="V452" s="39">
        <v>10</v>
      </c>
      <c r="W452" s="97" t="s">
        <v>1113</v>
      </c>
      <c r="X452" s="44" t="s">
        <v>75</v>
      </c>
    </row>
    <row r="453" s="22" customFormat="1" ht="93.75" spans="1:24">
      <c r="A453" s="38">
        <v>449</v>
      </c>
      <c r="B453" s="39" t="s">
        <v>1058</v>
      </c>
      <c r="C453" s="45" t="s">
        <v>1104</v>
      </c>
      <c r="D453" s="62"/>
      <c r="E453" s="39" t="s">
        <v>1323</v>
      </c>
      <c r="F453" s="39" t="s">
        <v>40</v>
      </c>
      <c r="G453" s="39" t="s">
        <v>77</v>
      </c>
      <c r="H453" s="39" t="s">
        <v>1324</v>
      </c>
      <c r="I453" s="39" t="s">
        <v>281</v>
      </c>
      <c r="J453" s="39"/>
      <c r="K453" s="39" t="s">
        <v>1325</v>
      </c>
      <c r="L453" s="39" t="s">
        <v>1314</v>
      </c>
      <c r="M453" s="39" t="s">
        <v>1326</v>
      </c>
      <c r="N453" s="39" t="s">
        <v>41</v>
      </c>
      <c r="O453" s="46" t="s">
        <v>34</v>
      </c>
      <c r="P453" s="39" t="s">
        <v>1327</v>
      </c>
      <c r="Q453" s="39" t="s">
        <v>1185</v>
      </c>
      <c r="R453" s="39" t="s">
        <v>1111</v>
      </c>
      <c r="S453" s="39" t="s">
        <v>1186</v>
      </c>
      <c r="T453" s="46">
        <v>46026</v>
      </c>
      <c r="U453" s="46">
        <v>46036</v>
      </c>
      <c r="V453" s="39">
        <v>10</v>
      </c>
      <c r="W453" s="97" t="s">
        <v>1113</v>
      </c>
      <c r="X453" s="44" t="s">
        <v>75</v>
      </c>
    </row>
    <row r="454" s="22" customFormat="1" ht="243.75" spans="1:24">
      <c r="A454" s="38">
        <v>450</v>
      </c>
      <c r="B454" s="39" t="s">
        <v>1058</v>
      </c>
      <c r="C454" s="45" t="s">
        <v>1104</v>
      </c>
      <c r="D454" s="62"/>
      <c r="E454" s="39" t="s">
        <v>1323</v>
      </c>
      <c r="F454" s="39" t="s">
        <v>40</v>
      </c>
      <c r="G454" s="39" t="s">
        <v>77</v>
      </c>
      <c r="H454" s="39" t="s">
        <v>1328</v>
      </c>
      <c r="I454" s="39" t="s">
        <v>281</v>
      </c>
      <c r="J454" s="39"/>
      <c r="K454" s="39" t="s">
        <v>1329</v>
      </c>
      <c r="L454" s="39" t="s">
        <v>1314</v>
      </c>
      <c r="M454" s="39" t="s">
        <v>1330</v>
      </c>
      <c r="N454" s="39" t="s">
        <v>41</v>
      </c>
      <c r="O454" s="46" t="s">
        <v>34</v>
      </c>
      <c r="P454" s="39" t="s">
        <v>1184</v>
      </c>
      <c r="Q454" s="39" t="s">
        <v>1185</v>
      </c>
      <c r="R454" s="39" t="s">
        <v>1111</v>
      </c>
      <c r="S454" s="39" t="s">
        <v>1186</v>
      </c>
      <c r="T454" s="46">
        <v>46037</v>
      </c>
      <c r="U454" s="46">
        <v>46058</v>
      </c>
      <c r="V454" s="39">
        <v>21</v>
      </c>
      <c r="W454" s="97" t="s">
        <v>1113</v>
      </c>
      <c r="X454" s="44" t="s">
        <v>75</v>
      </c>
    </row>
    <row r="455" s="22" customFormat="1" ht="131.25" spans="1:24">
      <c r="A455" s="38">
        <v>451</v>
      </c>
      <c r="B455" s="39" t="s">
        <v>1058</v>
      </c>
      <c r="C455" s="45" t="s">
        <v>1087</v>
      </c>
      <c r="D455" s="58" t="s">
        <v>1207</v>
      </c>
      <c r="E455" s="103" t="s">
        <v>1331</v>
      </c>
      <c r="F455" s="39" t="s">
        <v>32</v>
      </c>
      <c r="G455" s="39" t="s">
        <v>645</v>
      </c>
      <c r="H455" s="103" t="s">
        <v>1332</v>
      </c>
      <c r="I455" s="39" t="s">
        <v>1215</v>
      </c>
      <c r="J455" s="39"/>
      <c r="K455" s="39" t="s">
        <v>1333</v>
      </c>
      <c r="L455" s="39" t="s">
        <v>1334</v>
      </c>
      <c r="M455" s="39" t="s">
        <v>1335</v>
      </c>
      <c r="N455" s="39" t="s">
        <v>41</v>
      </c>
      <c r="O455" s="39" t="s">
        <v>34</v>
      </c>
      <c r="P455" s="39" t="s">
        <v>1216</v>
      </c>
      <c r="Q455" s="39" t="s">
        <v>1185</v>
      </c>
      <c r="R455" s="39" t="s">
        <v>1111</v>
      </c>
      <c r="S455" s="39" t="s">
        <v>1212</v>
      </c>
      <c r="T455" s="105">
        <v>46091</v>
      </c>
      <c r="U455" s="105">
        <v>46111</v>
      </c>
      <c r="V455" s="106">
        <v>20</v>
      </c>
      <c r="W455" s="97" t="s">
        <v>1113</v>
      </c>
      <c r="X455" s="44" t="s">
        <v>75</v>
      </c>
    </row>
    <row r="456" s="22" customFormat="1" ht="131.25" spans="1:24">
      <c r="A456" s="38">
        <v>452</v>
      </c>
      <c r="B456" s="39" t="s">
        <v>1058</v>
      </c>
      <c r="C456" s="45" t="s">
        <v>1087</v>
      </c>
      <c r="D456" s="58"/>
      <c r="E456" s="103" t="s">
        <v>1336</v>
      </c>
      <c r="F456" s="39" t="s">
        <v>32</v>
      </c>
      <c r="G456" s="39" t="s">
        <v>645</v>
      </c>
      <c r="H456" s="103" t="s">
        <v>1332</v>
      </c>
      <c r="I456" s="39" t="s">
        <v>1337</v>
      </c>
      <c r="J456" s="39"/>
      <c r="K456" s="39" t="s">
        <v>1333</v>
      </c>
      <c r="L456" s="39" t="s">
        <v>1334</v>
      </c>
      <c r="M456" s="39" t="s">
        <v>1335</v>
      </c>
      <c r="N456" s="39" t="s">
        <v>41</v>
      </c>
      <c r="O456" s="39" t="s">
        <v>34</v>
      </c>
      <c r="P456" s="39" t="s">
        <v>1216</v>
      </c>
      <c r="Q456" s="39" t="s">
        <v>1185</v>
      </c>
      <c r="R456" s="39" t="s">
        <v>1111</v>
      </c>
      <c r="S456" s="39" t="s">
        <v>1212</v>
      </c>
      <c r="T456" s="105">
        <v>46112</v>
      </c>
      <c r="U456" s="105">
        <v>46132</v>
      </c>
      <c r="V456" s="106">
        <v>20</v>
      </c>
      <c r="W456" s="97" t="s">
        <v>1113</v>
      </c>
      <c r="X456" s="44" t="s">
        <v>75</v>
      </c>
    </row>
    <row r="457" s="22" customFormat="1" ht="131.25" spans="1:24">
      <c r="A457" s="38">
        <v>453</v>
      </c>
      <c r="B457" s="39" t="s">
        <v>1058</v>
      </c>
      <c r="C457" s="45" t="s">
        <v>1087</v>
      </c>
      <c r="D457" s="58"/>
      <c r="E457" s="103" t="s">
        <v>1338</v>
      </c>
      <c r="F457" s="39" t="s">
        <v>32</v>
      </c>
      <c r="G457" s="39" t="s">
        <v>645</v>
      </c>
      <c r="H457" s="103" t="s">
        <v>1332</v>
      </c>
      <c r="I457" s="39" t="s">
        <v>1215</v>
      </c>
      <c r="J457" s="39"/>
      <c r="K457" s="39" t="s">
        <v>1339</v>
      </c>
      <c r="L457" s="39" t="s">
        <v>1256</v>
      </c>
      <c r="M457" s="39" t="s">
        <v>1340</v>
      </c>
      <c r="N457" s="39" t="s">
        <v>41</v>
      </c>
      <c r="O457" s="46" t="s">
        <v>34</v>
      </c>
      <c r="P457" s="39" t="s">
        <v>1216</v>
      </c>
      <c r="Q457" s="39" t="s">
        <v>1185</v>
      </c>
      <c r="R457" s="39" t="s">
        <v>1111</v>
      </c>
      <c r="S457" s="39" t="s">
        <v>1212</v>
      </c>
      <c r="T457" s="105">
        <v>46026</v>
      </c>
      <c r="U457" s="105">
        <v>46042</v>
      </c>
      <c r="V457" s="106">
        <v>17</v>
      </c>
      <c r="W457" s="97" t="s">
        <v>1113</v>
      </c>
      <c r="X457" s="44" t="s">
        <v>75</v>
      </c>
    </row>
    <row r="458" s="22" customFormat="1" ht="131.25" spans="1:24">
      <c r="A458" s="38">
        <v>454</v>
      </c>
      <c r="B458" s="39" t="s">
        <v>1058</v>
      </c>
      <c r="C458" s="45" t="s">
        <v>1087</v>
      </c>
      <c r="D458" s="58"/>
      <c r="E458" s="103" t="s">
        <v>1338</v>
      </c>
      <c r="F458" s="39" t="s">
        <v>32</v>
      </c>
      <c r="G458" s="39" t="s">
        <v>645</v>
      </c>
      <c r="H458" s="103" t="s">
        <v>1341</v>
      </c>
      <c r="I458" s="39" t="s">
        <v>1215</v>
      </c>
      <c r="J458" s="39"/>
      <c r="K458" s="39" t="s">
        <v>1339</v>
      </c>
      <c r="L458" s="39" t="s">
        <v>1256</v>
      </c>
      <c r="M458" s="39" t="s">
        <v>1340</v>
      </c>
      <c r="N458" s="39" t="s">
        <v>41</v>
      </c>
      <c r="O458" s="46" t="s">
        <v>34</v>
      </c>
      <c r="P458" s="39" t="s">
        <v>1216</v>
      </c>
      <c r="Q458" s="39" t="s">
        <v>1185</v>
      </c>
      <c r="R458" s="39" t="s">
        <v>1111</v>
      </c>
      <c r="S458" s="39" t="s">
        <v>1212</v>
      </c>
      <c r="T458" s="105">
        <v>46026</v>
      </c>
      <c r="U458" s="105">
        <v>46042</v>
      </c>
      <c r="V458" s="106">
        <v>17</v>
      </c>
      <c r="W458" s="97" t="s">
        <v>1113</v>
      </c>
      <c r="X458" s="44" t="s">
        <v>75</v>
      </c>
    </row>
    <row r="459" s="22" customFormat="1" ht="131.25" spans="1:24">
      <c r="A459" s="38">
        <v>455</v>
      </c>
      <c r="B459" s="39" t="s">
        <v>1058</v>
      </c>
      <c r="C459" s="45" t="s">
        <v>1087</v>
      </c>
      <c r="D459" s="58"/>
      <c r="E459" s="39" t="s">
        <v>1342</v>
      </c>
      <c r="F459" s="39" t="s">
        <v>32</v>
      </c>
      <c r="G459" s="39" t="s">
        <v>645</v>
      </c>
      <c r="H459" s="103" t="s">
        <v>1343</v>
      </c>
      <c r="I459" s="39" t="s">
        <v>1344</v>
      </c>
      <c r="J459" s="39"/>
      <c r="K459" s="39" t="s">
        <v>1345</v>
      </c>
      <c r="L459" s="39" t="s">
        <v>1346</v>
      </c>
      <c r="M459" s="39" t="s">
        <v>1347</v>
      </c>
      <c r="N459" s="39" t="s">
        <v>41</v>
      </c>
      <c r="O459" s="46" t="s">
        <v>34</v>
      </c>
      <c r="P459" s="39" t="s">
        <v>1216</v>
      </c>
      <c r="Q459" s="39" t="s">
        <v>1185</v>
      </c>
      <c r="R459" s="39" t="s">
        <v>1111</v>
      </c>
      <c r="S459" s="39" t="s">
        <v>1212</v>
      </c>
      <c r="T459" s="105">
        <v>46112</v>
      </c>
      <c r="U459" s="105">
        <v>46132</v>
      </c>
      <c r="V459" s="106">
        <v>20</v>
      </c>
      <c r="W459" s="97" t="s">
        <v>1113</v>
      </c>
      <c r="X459" s="44" t="s">
        <v>75</v>
      </c>
    </row>
    <row r="460" s="22" customFormat="1" ht="131.25" spans="1:24">
      <c r="A460" s="38">
        <v>456</v>
      </c>
      <c r="B460" s="39" t="s">
        <v>1058</v>
      </c>
      <c r="C460" s="45" t="s">
        <v>1087</v>
      </c>
      <c r="D460" s="58"/>
      <c r="E460" s="39" t="s">
        <v>1342</v>
      </c>
      <c r="F460" s="39" t="s">
        <v>32</v>
      </c>
      <c r="G460" s="39" t="s">
        <v>645</v>
      </c>
      <c r="H460" s="103" t="s">
        <v>1348</v>
      </c>
      <c r="I460" s="39" t="s">
        <v>1344</v>
      </c>
      <c r="J460" s="39"/>
      <c r="K460" s="39" t="s">
        <v>1345</v>
      </c>
      <c r="L460" s="39" t="s">
        <v>1346</v>
      </c>
      <c r="M460" s="39" t="s">
        <v>1347</v>
      </c>
      <c r="N460" s="39" t="s">
        <v>41</v>
      </c>
      <c r="O460" s="46" t="s">
        <v>34</v>
      </c>
      <c r="P460" s="39" t="s">
        <v>1216</v>
      </c>
      <c r="Q460" s="39" t="s">
        <v>1185</v>
      </c>
      <c r="R460" s="39" t="s">
        <v>1111</v>
      </c>
      <c r="S460" s="39" t="s">
        <v>1212</v>
      </c>
      <c r="T460" s="105">
        <v>46112</v>
      </c>
      <c r="U460" s="105">
        <v>46132</v>
      </c>
      <c r="V460" s="106">
        <v>20</v>
      </c>
      <c r="W460" s="97" t="s">
        <v>1113</v>
      </c>
      <c r="X460" s="44" t="s">
        <v>75</v>
      </c>
    </row>
    <row r="461" s="22" customFormat="1" ht="131.25" spans="1:24">
      <c r="A461" s="38">
        <v>457</v>
      </c>
      <c r="B461" s="39" t="s">
        <v>1058</v>
      </c>
      <c r="C461" s="45" t="s">
        <v>1087</v>
      </c>
      <c r="D461" s="58"/>
      <c r="E461" s="39" t="s">
        <v>1342</v>
      </c>
      <c r="F461" s="39" t="s">
        <v>32</v>
      </c>
      <c r="G461" s="39" t="s">
        <v>645</v>
      </c>
      <c r="H461" s="103" t="s">
        <v>1349</v>
      </c>
      <c r="I461" s="39" t="s">
        <v>1344</v>
      </c>
      <c r="J461" s="39"/>
      <c r="K461" s="39" t="s">
        <v>1345</v>
      </c>
      <c r="L461" s="39" t="s">
        <v>1346</v>
      </c>
      <c r="M461" s="39" t="s">
        <v>1347</v>
      </c>
      <c r="N461" s="39" t="s">
        <v>41</v>
      </c>
      <c r="O461" s="46" t="s">
        <v>34</v>
      </c>
      <c r="P461" s="39" t="s">
        <v>1216</v>
      </c>
      <c r="Q461" s="39" t="s">
        <v>1185</v>
      </c>
      <c r="R461" s="39" t="s">
        <v>1111</v>
      </c>
      <c r="S461" s="39" t="s">
        <v>1212</v>
      </c>
      <c r="T461" s="105">
        <v>46112</v>
      </c>
      <c r="U461" s="105">
        <v>46132</v>
      </c>
      <c r="V461" s="106">
        <v>20</v>
      </c>
      <c r="W461" s="97" t="s">
        <v>1113</v>
      </c>
      <c r="X461" s="44" t="s">
        <v>75</v>
      </c>
    </row>
    <row r="462" s="22" customFormat="1" ht="131.25" spans="1:24">
      <c r="A462" s="38">
        <v>458</v>
      </c>
      <c r="B462" s="39" t="s">
        <v>1058</v>
      </c>
      <c r="C462" s="45" t="s">
        <v>1087</v>
      </c>
      <c r="D462" s="58"/>
      <c r="E462" s="103" t="s">
        <v>1350</v>
      </c>
      <c r="F462" s="39" t="s">
        <v>32</v>
      </c>
      <c r="G462" s="39" t="s">
        <v>645</v>
      </c>
      <c r="H462" s="103" t="s">
        <v>1343</v>
      </c>
      <c r="I462" s="39" t="s">
        <v>1351</v>
      </c>
      <c r="J462" s="39"/>
      <c r="K462" s="39" t="s">
        <v>1345</v>
      </c>
      <c r="L462" s="39" t="s">
        <v>1346</v>
      </c>
      <c r="M462" s="39" t="s">
        <v>1347</v>
      </c>
      <c r="N462" s="39" t="s">
        <v>41</v>
      </c>
      <c r="O462" s="46" t="s">
        <v>34</v>
      </c>
      <c r="P462" s="39" t="s">
        <v>1216</v>
      </c>
      <c r="Q462" s="39" t="s">
        <v>1185</v>
      </c>
      <c r="R462" s="39" t="s">
        <v>1111</v>
      </c>
      <c r="S462" s="39" t="s">
        <v>1212</v>
      </c>
      <c r="T462" s="105">
        <v>46091</v>
      </c>
      <c r="U462" s="105">
        <v>46111</v>
      </c>
      <c r="V462" s="106">
        <v>20</v>
      </c>
      <c r="W462" s="97" t="s">
        <v>1113</v>
      </c>
      <c r="X462" s="44" t="s">
        <v>75</v>
      </c>
    </row>
    <row r="463" s="22" customFormat="1" ht="131.25" spans="1:24">
      <c r="A463" s="38">
        <v>459</v>
      </c>
      <c r="B463" s="39" t="s">
        <v>1058</v>
      </c>
      <c r="C463" s="45" t="s">
        <v>1087</v>
      </c>
      <c r="D463" s="58"/>
      <c r="E463" s="103" t="s">
        <v>1350</v>
      </c>
      <c r="F463" s="39" t="s">
        <v>32</v>
      </c>
      <c r="G463" s="39" t="s">
        <v>645</v>
      </c>
      <c r="H463" s="103" t="s">
        <v>1348</v>
      </c>
      <c r="I463" s="39" t="s">
        <v>1351</v>
      </c>
      <c r="J463" s="39"/>
      <c r="K463" s="39" t="s">
        <v>1345</v>
      </c>
      <c r="L463" s="39" t="s">
        <v>1346</v>
      </c>
      <c r="M463" s="39" t="s">
        <v>1347</v>
      </c>
      <c r="N463" s="39" t="s">
        <v>41</v>
      </c>
      <c r="O463" s="46" t="s">
        <v>34</v>
      </c>
      <c r="P463" s="39" t="s">
        <v>1216</v>
      </c>
      <c r="Q463" s="39" t="s">
        <v>1185</v>
      </c>
      <c r="R463" s="39" t="s">
        <v>1111</v>
      </c>
      <c r="S463" s="39" t="s">
        <v>1212</v>
      </c>
      <c r="T463" s="105">
        <v>46091</v>
      </c>
      <c r="U463" s="105">
        <v>46111</v>
      </c>
      <c r="V463" s="106">
        <v>20</v>
      </c>
      <c r="W463" s="97" t="s">
        <v>1113</v>
      </c>
      <c r="X463" s="44" t="s">
        <v>75</v>
      </c>
    </row>
    <row r="464" s="22" customFormat="1" ht="131.25" spans="1:24">
      <c r="A464" s="38">
        <v>460</v>
      </c>
      <c r="B464" s="39" t="s">
        <v>1058</v>
      </c>
      <c r="C464" s="45" t="s">
        <v>1087</v>
      </c>
      <c r="D464" s="58"/>
      <c r="E464" s="103" t="s">
        <v>1350</v>
      </c>
      <c r="F464" s="39" t="s">
        <v>32</v>
      </c>
      <c r="G464" s="39" t="s">
        <v>645</v>
      </c>
      <c r="H464" s="103" t="s">
        <v>1349</v>
      </c>
      <c r="I464" s="39" t="s">
        <v>1351</v>
      </c>
      <c r="J464" s="39"/>
      <c r="K464" s="39" t="s">
        <v>1345</v>
      </c>
      <c r="L464" s="39" t="s">
        <v>1346</v>
      </c>
      <c r="M464" s="39" t="s">
        <v>1347</v>
      </c>
      <c r="N464" s="39" t="s">
        <v>41</v>
      </c>
      <c r="O464" s="46" t="s">
        <v>34</v>
      </c>
      <c r="P464" s="39" t="s">
        <v>1216</v>
      </c>
      <c r="Q464" s="39" t="s">
        <v>1185</v>
      </c>
      <c r="R464" s="39" t="s">
        <v>1111</v>
      </c>
      <c r="S464" s="39" t="s">
        <v>1212</v>
      </c>
      <c r="T464" s="105">
        <v>46091</v>
      </c>
      <c r="U464" s="105">
        <v>46111</v>
      </c>
      <c r="V464" s="106">
        <v>20</v>
      </c>
      <c r="W464" s="97" t="s">
        <v>1113</v>
      </c>
      <c r="X464" s="44" t="s">
        <v>75</v>
      </c>
    </row>
    <row r="465" s="22" customFormat="1" ht="93.75" spans="1:24">
      <c r="A465" s="38">
        <v>461</v>
      </c>
      <c r="B465" s="39" t="s">
        <v>1058</v>
      </c>
      <c r="C465" s="45" t="s">
        <v>1087</v>
      </c>
      <c r="D465" s="58"/>
      <c r="E465" s="39" t="s">
        <v>1352</v>
      </c>
      <c r="F465" s="39" t="s">
        <v>32</v>
      </c>
      <c r="G465" s="39" t="s">
        <v>77</v>
      </c>
      <c r="H465" s="39" t="s">
        <v>1353</v>
      </c>
      <c r="I465" s="39" t="s">
        <v>243</v>
      </c>
      <c r="J465" s="39"/>
      <c r="K465" s="39" t="s">
        <v>1354</v>
      </c>
      <c r="L465" s="39" t="s">
        <v>1355</v>
      </c>
      <c r="M465" s="39" t="s">
        <v>1356</v>
      </c>
      <c r="N465" s="39" t="s">
        <v>41</v>
      </c>
      <c r="O465" s="46" t="s">
        <v>34</v>
      </c>
      <c r="P465" s="39" t="s">
        <v>1357</v>
      </c>
      <c r="Q465" s="39" t="s">
        <v>1185</v>
      </c>
      <c r="R465" s="39" t="s">
        <v>1111</v>
      </c>
      <c r="S465" s="39" t="s">
        <v>1212</v>
      </c>
      <c r="T465" s="46">
        <v>46023</v>
      </c>
      <c r="U465" s="46">
        <v>46053</v>
      </c>
      <c r="V465" s="39">
        <v>30</v>
      </c>
      <c r="W465" s="97" t="s">
        <v>1113</v>
      </c>
      <c r="X465" s="44" t="s">
        <v>75</v>
      </c>
    </row>
    <row r="466" s="22" customFormat="1" ht="93.75" spans="1:24">
      <c r="A466" s="38">
        <v>462</v>
      </c>
      <c r="B466" s="39" t="s">
        <v>1058</v>
      </c>
      <c r="C466" s="45" t="s">
        <v>1358</v>
      </c>
      <c r="D466" s="58"/>
      <c r="E466" s="39" t="s">
        <v>1359</v>
      </c>
      <c r="F466" s="39" t="s">
        <v>40</v>
      </c>
      <c r="G466" s="39" t="s">
        <v>77</v>
      </c>
      <c r="H466" s="39" t="s">
        <v>1360</v>
      </c>
      <c r="I466" s="39" t="s">
        <v>1361</v>
      </c>
      <c r="J466" s="39"/>
      <c r="K466" s="39" t="s">
        <v>1362</v>
      </c>
      <c r="L466" s="39" t="s">
        <v>1251</v>
      </c>
      <c r="M466" s="39" t="s">
        <v>1363</v>
      </c>
      <c r="N466" s="39" t="s">
        <v>41</v>
      </c>
      <c r="O466" s="39" t="s">
        <v>34</v>
      </c>
      <c r="P466" s="39" t="s">
        <v>1364</v>
      </c>
      <c r="Q466" s="39" t="s">
        <v>1185</v>
      </c>
      <c r="R466" s="39" t="s">
        <v>1111</v>
      </c>
      <c r="S466" s="39" t="s">
        <v>1212</v>
      </c>
      <c r="T466" s="46">
        <v>46023</v>
      </c>
      <c r="U466" s="46">
        <v>46053</v>
      </c>
      <c r="V466" s="39">
        <v>30</v>
      </c>
      <c r="W466" s="97" t="s">
        <v>1113</v>
      </c>
      <c r="X466" s="44" t="s">
        <v>75</v>
      </c>
    </row>
    <row r="467" s="22" customFormat="1" ht="112.5" spans="1:24">
      <c r="A467" s="38">
        <v>463</v>
      </c>
      <c r="B467" s="39" t="s">
        <v>1058</v>
      </c>
      <c r="C467" s="45" t="s">
        <v>1358</v>
      </c>
      <c r="D467" s="58"/>
      <c r="E467" s="39" t="s">
        <v>1365</v>
      </c>
      <c r="F467" s="39" t="s">
        <v>32</v>
      </c>
      <c r="G467" s="39" t="s">
        <v>77</v>
      </c>
      <c r="H467" s="39" t="s">
        <v>1366</v>
      </c>
      <c r="I467" s="39" t="s">
        <v>1215</v>
      </c>
      <c r="J467" s="39" t="s">
        <v>1367</v>
      </c>
      <c r="K467" s="39" t="s">
        <v>1368</v>
      </c>
      <c r="L467" s="39" t="s">
        <v>1302</v>
      </c>
      <c r="M467" s="39" t="s">
        <v>1369</v>
      </c>
      <c r="N467" s="39" t="s">
        <v>41</v>
      </c>
      <c r="O467" s="39" t="s">
        <v>34</v>
      </c>
      <c r="P467" s="39" t="s">
        <v>1370</v>
      </c>
      <c r="Q467" s="39" t="s">
        <v>1185</v>
      </c>
      <c r="R467" s="39" t="s">
        <v>1111</v>
      </c>
      <c r="S467" s="39" t="s">
        <v>1212</v>
      </c>
      <c r="T467" s="46">
        <v>46023</v>
      </c>
      <c r="U467" s="46">
        <v>46053</v>
      </c>
      <c r="V467" s="39">
        <v>30</v>
      </c>
      <c r="W467" s="97" t="s">
        <v>1113</v>
      </c>
      <c r="X467" s="44" t="s">
        <v>75</v>
      </c>
    </row>
    <row r="468" s="22" customFormat="1" ht="112.5" spans="1:24">
      <c r="A468" s="38">
        <v>464</v>
      </c>
      <c r="B468" s="39" t="s">
        <v>1058</v>
      </c>
      <c r="C468" s="45" t="s">
        <v>1358</v>
      </c>
      <c r="D468" s="38"/>
      <c r="E468" s="39" t="s">
        <v>1371</v>
      </c>
      <c r="F468" s="39" t="s">
        <v>32</v>
      </c>
      <c r="G468" s="39" t="s">
        <v>77</v>
      </c>
      <c r="H468" s="39" t="s">
        <v>1366</v>
      </c>
      <c r="I468" s="39" t="s">
        <v>1215</v>
      </c>
      <c r="J468" s="39" t="s">
        <v>1367</v>
      </c>
      <c r="K468" s="39" t="s">
        <v>1372</v>
      </c>
      <c r="L468" s="39" t="s">
        <v>1269</v>
      </c>
      <c r="M468" s="39" t="s">
        <v>1373</v>
      </c>
      <c r="N468" s="39" t="s">
        <v>41</v>
      </c>
      <c r="O468" s="39" t="s">
        <v>34</v>
      </c>
      <c r="P468" s="39" t="s">
        <v>1370</v>
      </c>
      <c r="Q468" s="39" t="s">
        <v>1185</v>
      </c>
      <c r="R468" s="39" t="s">
        <v>1111</v>
      </c>
      <c r="S468" s="39" t="s">
        <v>1212</v>
      </c>
      <c r="T468" s="46">
        <v>46023</v>
      </c>
      <c r="U468" s="46">
        <v>46053</v>
      </c>
      <c r="V468" s="39">
        <v>30</v>
      </c>
      <c r="W468" s="97" t="s">
        <v>1113</v>
      </c>
      <c r="X468" s="44" t="s">
        <v>75</v>
      </c>
    </row>
    <row r="469" s="22" customFormat="1" ht="93.75" spans="1:24">
      <c r="A469" s="38">
        <v>465</v>
      </c>
      <c r="B469" s="46" t="s">
        <v>1058</v>
      </c>
      <c r="C469" s="109" t="s">
        <v>1059</v>
      </c>
      <c r="D469" s="53" t="s">
        <v>1374</v>
      </c>
      <c r="E469" s="46" t="s">
        <v>1375</v>
      </c>
      <c r="F469" s="46" t="s">
        <v>40</v>
      </c>
      <c r="G469" s="39" t="s">
        <v>77</v>
      </c>
      <c r="H469" s="46" t="s">
        <v>1376</v>
      </c>
      <c r="I469" s="46" t="s">
        <v>1377</v>
      </c>
      <c r="J469" s="39"/>
      <c r="K469" s="39" t="s">
        <v>1378</v>
      </c>
      <c r="L469" s="39" t="s">
        <v>1379</v>
      </c>
      <c r="M469" s="39" t="s">
        <v>1380</v>
      </c>
      <c r="N469" s="46" t="s">
        <v>1108</v>
      </c>
      <c r="O469" s="46" t="s">
        <v>34</v>
      </c>
      <c r="P469" s="46" t="s">
        <v>1381</v>
      </c>
      <c r="Q469" s="39" t="s">
        <v>1185</v>
      </c>
      <c r="R469" s="46" t="s">
        <v>1382</v>
      </c>
      <c r="S469" s="39" t="s">
        <v>1383</v>
      </c>
      <c r="T469" s="46">
        <v>46023</v>
      </c>
      <c r="U469" s="46">
        <v>46053</v>
      </c>
      <c r="V469" s="39">
        <v>30</v>
      </c>
      <c r="W469" s="97" t="s">
        <v>1113</v>
      </c>
      <c r="X469" s="44" t="s">
        <v>75</v>
      </c>
    </row>
    <row r="470" s="22" customFormat="1" ht="93.75" spans="1:24">
      <c r="A470" s="38">
        <v>466</v>
      </c>
      <c r="B470" s="46" t="s">
        <v>1058</v>
      </c>
      <c r="C470" s="109" t="s">
        <v>1059</v>
      </c>
      <c r="D470" s="110"/>
      <c r="E470" s="46" t="s">
        <v>1384</v>
      </c>
      <c r="F470" s="46" t="s">
        <v>40</v>
      </c>
      <c r="G470" s="39" t="s">
        <v>77</v>
      </c>
      <c r="H470" s="46" t="s">
        <v>1385</v>
      </c>
      <c r="I470" s="46" t="s">
        <v>243</v>
      </c>
      <c r="J470" s="39"/>
      <c r="K470" s="39" t="s">
        <v>1386</v>
      </c>
      <c r="L470" s="39" t="s">
        <v>1314</v>
      </c>
      <c r="M470" s="39" t="s">
        <v>1387</v>
      </c>
      <c r="N470" s="46" t="s">
        <v>1108</v>
      </c>
      <c r="O470" s="46" t="s">
        <v>34</v>
      </c>
      <c r="P470" s="46" t="s">
        <v>1388</v>
      </c>
      <c r="Q470" s="39" t="s">
        <v>1185</v>
      </c>
      <c r="R470" s="46" t="s">
        <v>1382</v>
      </c>
      <c r="S470" s="39" t="s">
        <v>1383</v>
      </c>
      <c r="T470" s="46">
        <v>46023</v>
      </c>
      <c r="U470" s="46">
        <v>46053</v>
      </c>
      <c r="V470" s="39">
        <v>30</v>
      </c>
      <c r="W470" s="97" t="s">
        <v>1113</v>
      </c>
      <c r="X470" s="44" t="s">
        <v>75</v>
      </c>
    </row>
    <row r="471" s="22" customFormat="1" ht="93.75" spans="1:24">
      <c r="A471" s="38">
        <v>467</v>
      </c>
      <c r="B471" s="46" t="s">
        <v>1058</v>
      </c>
      <c r="C471" s="109" t="s">
        <v>1059</v>
      </c>
      <c r="D471" s="110"/>
      <c r="E471" s="46" t="s">
        <v>1389</v>
      </c>
      <c r="F471" s="46" t="s">
        <v>40</v>
      </c>
      <c r="G471" s="39" t="s">
        <v>77</v>
      </c>
      <c r="H471" s="46" t="s">
        <v>1390</v>
      </c>
      <c r="I471" s="46" t="s">
        <v>1377</v>
      </c>
      <c r="J471" s="39"/>
      <c r="K471" s="39" t="s">
        <v>1386</v>
      </c>
      <c r="L471" s="39" t="s">
        <v>1314</v>
      </c>
      <c r="M471" s="39" t="s">
        <v>1387</v>
      </c>
      <c r="N471" s="46" t="s">
        <v>1108</v>
      </c>
      <c r="O471" s="46" t="s">
        <v>34</v>
      </c>
      <c r="P471" s="46" t="s">
        <v>1388</v>
      </c>
      <c r="Q471" s="39" t="s">
        <v>1185</v>
      </c>
      <c r="R471" s="46" t="s">
        <v>1382</v>
      </c>
      <c r="S471" s="39" t="s">
        <v>1383</v>
      </c>
      <c r="T471" s="46">
        <v>46023</v>
      </c>
      <c r="U471" s="46">
        <v>46053</v>
      </c>
      <c r="V471" s="39">
        <v>30</v>
      </c>
      <c r="W471" s="97" t="s">
        <v>1113</v>
      </c>
      <c r="X471" s="44" t="s">
        <v>75</v>
      </c>
    </row>
    <row r="472" s="22" customFormat="1" ht="93.75" spans="1:24">
      <c r="A472" s="38">
        <v>468</v>
      </c>
      <c r="B472" s="46" t="s">
        <v>1058</v>
      </c>
      <c r="C472" s="109" t="s">
        <v>1059</v>
      </c>
      <c r="D472" s="110"/>
      <c r="E472" s="46" t="s">
        <v>1391</v>
      </c>
      <c r="F472" s="46" t="s">
        <v>40</v>
      </c>
      <c r="G472" s="39" t="s">
        <v>77</v>
      </c>
      <c r="H472" s="46" t="s">
        <v>1392</v>
      </c>
      <c r="I472" s="46" t="s">
        <v>1377</v>
      </c>
      <c r="J472" s="39"/>
      <c r="K472" s="39" t="s">
        <v>1393</v>
      </c>
      <c r="L472" s="39" t="s">
        <v>1379</v>
      </c>
      <c r="M472" s="39" t="s">
        <v>1394</v>
      </c>
      <c r="N472" s="46" t="s">
        <v>1108</v>
      </c>
      <c r="O472" s="46" t="s">
        <v>34</v>
      </c>
      <c r="P472" s="46" t="s">
        <v>1381</v>
      </c>
      <c r="Q472" s="39" t="s">
        <v>1185</v>
      </c>
      <c r="R472" s="46" t="s">
        <v>1382</v>
      </c>
      <c r="S472" s="39" t="s">
        <v>1383</v>
      </c>
      <c r="T472" s="46">
        <v>46023</v>
      </c>
      <c r="U472" s="46">
        <v>46053</v>
      </c>
      <c r="V472" s="39">
        <v>30</v>
      </c>
      <c r="W472" s="97" t="s">
        <v>1113</v>
      </c>
      <c r="X472" s="44" t="s">
        <v>75</v>
      </c>
    </row>
    <row r="473" s="22" customFormat="1" ht="112.5" spans="1:24">
      <c r="A473" s="38">
        <v>469</v>
      </c>
      <c r="B473" s="46" t="s">
        <v>1058</v>
      </c>
      <c r="C473" s="109" t="s">
        <v>1059</v>
      </c>
      <c r="D473" s="110"/>
      <c r="E473" s="46" t="s">
        <v>1395</v>
      </c>
      <c r="F473" s="46" t="s">
        <v>32</v>
      </c>
      <c r="G473" s="46" t="s">
        <v>645</v>
      </c>
      <c r="H473" s="46" t="s">
        <v>1396</v>
      </c>
      <c r="I473" s="46" t="s">
        <v>1367</v>
      </c>
      <c r="J473" s="39"/>
      <c r="K473" s="39" t="s">
        <v>1397</v>
      </c>
      <c r="L473" s="39" t="s">
        <v>1398</v>
      </c>
      <c r="M473" s="39" t="s">
        <v>1399</v>
      </c>
      <c r="N473" s="46" t="s">
        <v>1108</v>
      </c>
      <c r="O473" s="46" t="s">
        <v>34</v>
      </c>
      <c r="P473" s="46" t="s">
        <v>1400</v>
      </c>
      <c r="Q473" s="39" t="s">
        <v>1185</v>
      </c>
      <c r="R473" s="46" t="s">
        <v>1382</v>
      </c>
      <c r="S473" s="39" t="s">
        <v>1383</v>
      </c>
      <c r="T473" s="46">
        <v>46078</v>
      </c>
      <c r="U473" s="46">
        <v>46108</v>
      </c>
      <c r="V473" s="39">
        <v>30</v>
      </c>
      <c r="W473" s="97" t="s">
        <v>1113</v>
      </c>
      <c r="X473" s="44" t="s">
        <v>75</v>
      </c>
    </row>
    <row r="474" s="22" customFormat="1" ht="93.75" spans="1:24">
      <c r="A474" s="38">
        <v>470</v>
      </c>
      <c r="B474" s="46" t="s">
        <v>1058</v>
      </c>
      <c r="C474" s="109" t="s">
        <v>1401</v>
      </c>
      <c r="D474" s="110"/>
      <c r="E474" s="46" t="s">
        <v>1402</v>
      </c>
      <c r="F474" s="46" t="s">
        <v>32</v>
      </c>
      <c r="G474" s="46" t="s">
        <v>645</v>
      </c>
      <c r="H474" s="46" t="s">
        <v>1403</v>
      </c>
      <c r="I474" s="46" t="s">
        <v>1367</v>
      </c>
      <c r="J474" s="39"/>
      <c r="K474" s="39" t="s">
        <v>1397</v>
      </c>
      <c r="L474" s="39" t="s">
        <v>1404</v>
      </c>
      <c r="M474" s="39" t="s">
        <v>1405</v>
      </c>
      <c r="N474" s="46" t="s">
        <v>1108</v>
      </c>
      <c r="O474" s="46" t="s">
        <v>34</v>
      </c>
      <c r="P474" s="46" t="s">
        <v>1400</v>
      </c>
      <c r="Q474" s="39" t="s">
        <v>1185</v>
      </c>
      <c r="R474" s="46" t="s">
        <v>1382</v>
      </c>
      <c r="S474" s="39" t="s">
        <v>1383</v>
      </c>
      <c r="T474" s="46">
        <v>46078</v>
      </c>
      <c r="U474" s="46">
        <v>46108</v>
      </c>
      <c r="V474" s="39">
        <v>30</v>
      </c>
      <c r="W474" s="97" t="s">
        <v>1113</v>
      </c>
      <c r="X474" s="44" t="s">
        <v>75</v>
      </c>
    </row>
    <row r="475" s="22" customFormat="1" ht="93.75" spans="1:24">
      <c r="A475" s="38">
        <v>471</v>
      </c>
      <c r="B475" s="46" t="s">
        <v>1058</v>
      </c>
      <c r="C475" s="109" t="s">
        <v>1401</v>
      </c>
      <c r="D475" s="110"/>
      <c r="E475" s="46" t="s">
        <v>1406</v>
      </c>
      <c r="F475" s="46" t="s">
        <v>32</v>
      </c>
      <c r="G475" s="46" t="s">
        <v>645</v>
      </c>
      <c r="H475" s="46" t="s">
        <v>1407</v>
      </c>
      <c r="I475" s="46" t="s">
        <v>1367</v>
      </c>
      <c r="J475" s="39"/>
      <c r="K475" s="39" t="s">
        <v>1408</v>
      </c>
      <c r="L475" s="39" t="s">
        <v>1409</v>
      </c>
      <c r="M475" s="39" t="s">
        <v>1410</v>
      </c>
      <c r="N475" s="46" t="s">
        <v>1108</v>
      </c>
      <c r="O475" s="46" t="s">
        <v>34</v>
      </c>
      <c r="P475" s="46" t="s">
        <v>1400</v>
      </c>
      <c r="Q475" s="39" t="s">
        <v>1185</v>
      </c>
      <c r="R475" s="46" t="s">
        <v>1382</v>
      </c>
      <c r="S475" s="39" t="s">
        <v>1383</v>
      </c>
      <c r="T475" s="46">
        <v>46078</v>
      </c>
      <c r="U475" s="46">
        <v>46103</v>
      </c>
      <c r="V475" s="39">
        <v>25</v>
      </c>
      <c r="W475" s="97" t="s">
        <v>1113</v>
      </c>
      <c r="X475" s="44" t="s">
        <v>75</v>
      </c>
    </row>
    <row r="476" s="22" customFormat="1" ht="93.75" spans="1:24">
      <c r="A476" s="38">
        <v>472</v>
      </c>
      <c r="B476" s="46" t="s">
        <v>1058</v>
      </c>
      <c r="C476" s="109" t="s">
        <v>1411</v>
      </c>
      <c r="D476" s="42"/>
      <c r="E476" s="46" t="s">
        <v>928</v>
      </c>
      <c r="F476" s="46" t="s">
        <v>40</v>
      </c>
      <c r="G476" s="39" t="s">
        <v>77</v>
      </c>
      <c r="H476" s="46" t="s">
        <v>1412</v>
      </c>
      <c r="I476" s="46" t="s">
        <v>1377</v>
      </c>
      <c r="J476" s="39"/>
      <c r="K476" s="39" t="s">
        <v>1386</v>
      </c>
      <c r="L476" s="39" t="s">
        <v>1314</v>
      </c>
      <c r="M476" s="39" t="s">
        <v>1413</v>
      </c>
      <c r="N476" s="46" t="s">
        <v>1414</v>
      </c>
      <c r="O476" s="46" t="s">
        <v>34</v>
      </c>
      <c r="P476" s="46" t="s">
        <v>1388</v>
      </c>
      <c r="Q476" s="39" t="s">
        <v>1185</v>
      </c>
      <c r="R476" s="46" t="s">
        <v>1382</v>
      </c>
      <c r="S476" s="39" t="s">
        <v>1383</v>
      </c>
      <c r="T476" s="46">
        <v>46023</v>
      </c>
      <c r="U476" s="46">
        <v>46047</v>
      </c>
      <c r="V476" s="39">
        <v>25</v>
      </c>
      <c r="W476" s="97" t="s">
        <v>1113</v>
      </c>
      <c r="X476" s="44" t="s">
        <v>75</v>
      </c>
    </row>
    <row r="477" s="21" customFormat="1" ht="131.25" spans="1:24">
      <c r="A477" s="38">
        <v>473</v>
      </c>
      <c r="B477" s="39" t="s">
        <v>1058</v>
      </c>
      <c r="C477" s="45" t="s">
        <v>1401</v>
      </c>
      <c r="D477" s="52" t="s">
        <v>1415</v>
      </c>
      <c r="E477" s="39" t="s">
        <v>1416</v>
      </c>
      <c r="F477" s="39" t="s">
        <v>32</v>
      </c>
      <c r="G477" s="39" t="s">
        <v>645</v>
      </c>
      <c r="H477" s="39" t="s">
        <v>1417</v>
      </c>
      <c r="I477" s="39" t="s">
        <v>1418</v>
      </c>
      <c r="J477" s="39"/>
      <c r="K477" s="39">
        <v>1468</v>
      </c>
      <c r="L477" s="39">
        <v>15</v>
      </c>
      <c r="M477" s="49">
        <v>22020</v>
      </c>
      <c r="N477" s="39" t="s">
        <v>905</v>
      </c>
      <c r="O477" s="39" t="s">
        <v>42</v>
      </c>
      <c r="P477" s="39" t="s">
        <v>1419</v>
      </c>
      <c r="Q477" s="111" t="s">
        <v>1420</v>
      </c>
      <c r="R477" s="39" t="s">
        <v>1421</v>
      </c>
      <c r="S477" s="39" t="s">
        <v>1422</v>
      </c>
      <c r="T477" s="112">
        <v>46023</v>
      </c>
      <c r="U477" s="112">
        <v>46203</v>
      </c>
      <c r="V477" s="49">
        <v>180</v>
      </c>
      <c r="W477" s="39" t="s">
        <v>1113</v>
      </c>
      <c r="X477" s="39"/>
    </row>
    <row r="478" s="21" customFormat="1" ht="112.5" spans="1:24">
      <c r="A478" s="38">
        <v>474</v>
      </c>
      <c r="B478" s="39" t="s">
        <v>1058</v>
      </c>
      <c r="C478" s="45" t="s">
        <v>1401</v>
      </c>
      <c r="D478" s="58"/>
      <c r="E478" s="39" t="s">
        <v>1423</v>
      </c>
      <c r="F478" s="39" t="s">
        <v>32</v>
      </c>
      <c r="G478" s="39" t="s">
        <v>645</v>
      </c>
      <c r="H478" s="39" t="s">
        <v>1424</v>
      </c>
      <c r="I478" s="39" t="s">
        <v>1425</v>
      </c>
      <c r="J478" s="49"/>
      <c r="K478" s="39">
        <v>900</v>
      </c>
      <c r="L478" s="39">
        <v>5.5</v>
      </c>
      <c r="M478" s="49">
        <v>4950</v>
      </c>
      <c r="N478" s="39" t="s">
        <v>905</v>
      </c>
      <c r="O478" s="39" t="s">
        <v>34</v>
      </c>
      <c r="P478" s="39" t="s">
        <v>1426</v>
      </c>
      <c r="Q478" s="111" t="s">
        <v>1427</v>
      </c>
      <c r="R478" s="39" t="s">
        <v>1421</v>
      </c>
      <c r="S478" s="39" t="s">
        <v>1383</v>
      </c>
      <c r="T478" s="112">
        <v>46023</v>
      </c>
      <c r="U478" s="112">
        <v>46111</v>
      </c>
      <c r="V478" s="49">
        <v>90</v>
      </c>
      <c r="W478" s="39" t="s">
        <v>1113</v>
      </c>
      <c r="X478" s="39"/>
    </row>
    <row r="479" s="21" customFormat="1" ht="93.75" spans="1:24">
      <c r="A479" s="38">
        <v>475</v>
      </c>
      <c r="B479" s="39" t="s">
        <v>1058</v>
      </c>
      <c r="C479" s="45" t="s">
        <v>1401</v>
      </c>
      <c r="D479" s="58"/>
      <c r="E479" s="39" t="s">
        <v>1428</v>
      </c>
      <c r="F479" s="39" t="s">
        <v>32</v>
      </c>
      <c r="G479" s="39" t="s">
        <v>67</v>
      </c>
      <c r="H479" s="39" t="s">
        <v>1429</v>
      </c>
      <c r="I479" s="39"/>
      <c r="J479" s="39" t="s">
        <v>952</v>
      </c>
      <c r="K479" s="39">
        <v>100</v>
      </c>
      <c r="L479" s="39">
        <v>3</v>
      </c>
      <c r="M479" s="49">
        <v>300</v>
      </c>
      <c r="N479" s="39" t="s">
        <v>905</v>
      </c>
      <c r="O479" s="39" t="s">
        <v>42</v>
      </c>
      <c r="P479" s="39" t="s">
        <v>1430</v>
      </c>
      <c r="Q479" s="111" t="s">
        <v>1431</v>
      </c>
      <c r="R479" s="39" t="s">
        <v>1421</v>
      </c>
      <c r="S479" s="39" t="s">
        <v>1383</v>
      </c>
      <c r="T479" s="112">
        <v>46023</v>
      </c>
      <c r="U479" s="112">
        <v>46111</v>
      </c>
      <c r="V479" s="49">
        <v>90</v>
      </c>
      <c r="W479" s="39" t="s">
        <v>1113</v>
      </c>
      <c r="X479" s="39"/>
    </row>
    <row r="480" s="20" customFormat="1" ht="112.5" spans="1:24">
      <c r="A480" s="38">
        <v>476</v>
      </c>
      <c r="B480" s="39" t="s">
        <v>1058</v>
      </c>
      <c r="C480" s="45" t="s">
        <v>1401</v>
      </c>
      <c r="D480" s="39" t="s">
        <v>1432</v>
      </c>
      <c r="E480" s="49" t="s">
        <v>1433</v>
      </c>
      <c r="F480" s="39" t="s">
        <v>32</v>
      </c>
      <c r="G480" s="49" t="s">
        <v>77</v>
      </c>
      <c r="H480" s="39" t="s">
        <v>1434</v>
      </c>
      <c r="I480" s="39" t="s">
        <v>85</v>
      </c>
      <c r="J480" s="49"/>
      <c r="K480" s="49">
        <v>500</v>
      </c>
      <c r="L480" s="49">
        <v>12</v>
      </c>
      <c r="M480" s="49">
        <v>6000</v>
      </c>
      <c r="N480" s="39" t="s">
        <v>905</v>
      </c>
      <c r="O480" s="39" t="s">
        <v>34</v>
      </c>
      <c r="P480" s="39" t="s">
        <v>1435</v>
      </c>
      <c r="Q480" s="39" t="s">
        <v>1436</v>
      </c>
      <c r="R480" s="39" t="s">
        <v>1421</v>
      </c>
      <c r="S480" s="39" t="s">
        <v>1437</v>
      </c>
      <c r="T480" s="112">
        <v>46023</v>
      </c>
      <c r="U480" s="112">
        <v>46387</v>
      </c>
      <c r="V480" s="49">
        <v>365</v>
      </c>
      <c r="W480" s="39" t="s">
        <v>1113</v>
      </c>
      <c r="X480" s="39"/>
    </row>
    <row r="481" s="20" customFormat="1" ht="112.5" spans="1:24">
      <c r="A481" s="38">
        <v>477</v>
      </c>
      <c r="B481" s="39" t="s">
        <v>1058</v>
      </c>
      <c r="C481" s="45" t="s">
        <v>1401</v>
      </c>
      <c r="D481" s="39" t="s">
        <v>1438</v>
      </c>
      <c r="E481" s="49" t="s">
        <v>1439</v>
      </c>
      <c r="F481" s="39" t="s">
        <v>40</v>
      </c>
      <c r="G481" s="49" t="s">
        <v>77</v>
      </c>
      <c r="H481" s="39" t="s">
        <v>1440</v>
      </c>
      <c r="I481" s="39" t="s">
        <v>85</v>
      </c>
      <c r="J481" s="49"/>
      <c r="K481" s="49">
        <v>450</v>
      </c>
      <c r="L481" s="49">
        <v>12</v>
      </c>
      <c r="M481" s="49">
        <v>5400</v>
      </c>
      <c r="N481" s="39" t="s">
        <v>905</v>
      </c>
      <c r="O481" s="39" t="s">
        <v>34</v>
      </c>
      <c r="P481" s="39" t="s">
        <v>1441</v>
      </c>
      <c r="Q481" s="39" t="s">
        <v>1436</v>
      </c>
      <c r="R481" s="39" t="s">
        <v>1421</v>
      </c>
      <c r="S481" s="39" t="s">
        <v>1442</v>
      </c>
      <c r="T481" s="112">
        <v>46023</v>
      </c>
      <c r="U481" s="112">
        <v>46387</v>
      </c>
      <c r="V481" s="49">
        <v>365</v>
      </c>
      <c r="W481" s="39" t="s">
        <v>1113</v>
      </c>
      <c r="X481" s="39"/>
    </row>
    <row r="482" s="20" customFormat="1" ht="150" spans="1:24">
      <c r="A482" s="38">
        <v>478</v>
      </c>
      <c r="B482" s="39" t="s">
        <v>1058</v>
      </c>
      <c r="C482" s="45" t="s">
        <v>1401</v>
      </c>
      <c r="D482" s="39" t="s">
        <v>1443</v>
      </c>
      <c r="E482" s="39" t="s">
        <v>1444</v>
      </c>
      <c r="F482" s="39" t="s">
        <v>32</v>
      </c>
      <c r="G482" s="39" t="s">
        <v>645</v>
      </c>
      <c r="H482" s="39" t="s">
        <v>1445</v>
      </c>
      <c r="I482" s="39" t="s">
        <v>85</v>
      </c>
      <c r="J482" s="39"/>
      <c r="K482" s="49">
        <v>50</v>
      </c>
      <c r="L482" s="49">
        <v>20</v>
      </c>
      <c r="M482" s="39">
        <v>1000</v>
      </c>
      <c r="N482" s="39" t="s">
        <v>905</v>
      </c>
      <c r="O482" s="39" t="s">
        <v>42</v>
      </c>
      <c r="P482" s="39" t="s">
        <v>1109</v>
      </c>
      <c r="Q482" s="39" t="s">
        <v>1446</v>
      </c>
      <c r="R482" s="39" t="s">
        <v>1421</v>
      </c>
      <c r="S482" s="39" t="s">
        <v>1447</v>
      </c>
      <c r="T482" s="112">
        <v>46023</v>
      </c>
      <c r="U482" s="112">
        <v>46172</v>
      </c>
      <c r="V482" s="49">
        <v>150</v>
      </c>
      <c r="W482" s="39" t="s">
        <v>1113</v>
      </c>
      <c r="X482" s="39"/>
    </row>
    <row r="483" s="20" customFormat="1" ht="93.75" spans="1:24">
      <c r="A483" s="38">
        <v>479</v>
      </c>
      <c r="B483" s="39" t="s">
        <v>1058</v>
      </c>
      <c r="C483" s="45" t="s">
        <v>1059</v>
      </c>
      <c r="D483" s="39" t="s">
        <v>1448</v>
      </c>
      <c r="E483" s="39" t="s">
        <v>1449</v>
      </c>
      <c r="F483" s="39" t="s">
        <v>32</v>
      </c>
      <c r="G483" s="39" t="s">
        <v>77</v>
      </c>
      <c r="H483" s="39" t="s">
        <v>1450</v>
      </c>
      <c r="I483" s="39" t="s">
        <v>1451</v>
      </c>
      <c r="J483" s="39"/>
      <c r="K483" s="39">
        <v>120</v>
      </c>
      <c r="L483" s="39">
        <v>1.5</v>
      </c>
      <c r="M483" s="39">
        <v>180</v>
      </c>
      <c r="N483" s="39" t="s">
        <v>41</v>
      </c>
      <c r="O483" s="39" t="s">
        <v>34</v>
      </c>
      <c r="P483" s="39" t="s">
        <v>1452</v>
      </c>
      <c r="Q483" s="39" t="s">
        <v>1453</v>
      </c>
      <c r="R483" s="39" t="s">
        <v>1454</v>
      </c>
      <c r="S483" s="39" t="s">
        <v>1455</v>
      </c>
      <c r="T483" s="50" t="s">
        <v>1456</v>
      </c>
      <c r="U483" s="50" t="s">
        <v>1457</v>
      </c>
      <c r="V483" s="39">
        <v>30</v>
      </c>
      <c r="W483" s="39" t="s">
        <v>1100</v>
      </c>
      <c r="X483" s="39"/>
    </row>
    <row r="484" s="22" customFormat="1" ht="168.75" spans="1:24">
      <c r="A484" s="38">
        <v>480</v>
      </c>
      <c r="B484" s="91" t="s">
        <v>1458</v>
      </c>
      <c r="C484" s="113" t="s">
        <v>1459</v>
      </c>
      <c r="D484" s="91" t="s">
        <v>1460</v>
      </c>
      <c r="E484" s="91" t="s">
        <v>1461</v>
      </c>
      <c r="F484" s="91" t="s">
        <v>32</v>
      </c>
      <c r="G484" s="91" t="s">
        <v>1462</v>
      </c>
      <c r="H484" s="91" t="s">
        <v>1463</v>
      </c>
      <c r="I484" s="91" t="s">
        <v>1464</v>
      </c>
      <c r="J484" s="91" t="s">
        <v>1465</v>
      </c>
      <c r="K484" s="49"/>
      <c r="L484" s="49"/>
      <c r="M484" s="39" t="s">
        <v>1466</v>
      </c>
      <c r="N484" s="91" t="s">
        <v>1467</v>
      </c>
      <c r="O484" s="91" t="s">
        <v>34</v>
      </c>
      <c r="P484" s="91" t="s">
        <v>1468</v>
      </c>
      <c r="Q484" s="39" t="s">
        <v>1469</v>
      </c>
      <c r="R484" s="91" t="s">
        <v>1470</v>
      </c>
      <c r="S484" s="91" t="s">
        <v>1471</v>
      </c>
      <c r="T484" s="114" t="s">
        <v>1472</v>
      </c>
      <c r="U484" s="114" t="s">
        <v>1473</v>
      </c>
      <c r="V484" s="91">
        <v>120</v>
      </c>
      <c r="W484" s="115" t="s">
        <v>1474</v>
      </c>
      <c r="X484" s="44" t="s">
        <v>75</v>
      </c>
    </row>
    <row r="485" s="21" customFormat="1" ht="75" spans="1:24">
      <c r="A485" s="38">
        <v>481</v>
      </c>
      <c r="B485" s="39" t="s">
        <v>1458</v>
      </c>
      <c r="C485" s="45" t="s">
        <v>1475</v>
      </c>
      <c r="D485" s="39" t="s">
        <v>1476</v>
      </c>
      <c r="E485" s="39" t="s">
        <v>1477</v>
      </c>
      <c r="F485" s="39" t="s">
        <v>1037</v>
      </c>
      <c r="G485" s="39" t="s">
        <v>77</v>
      </c>
      <c r="H485" s="39" t="s">
        <v>1478</v>
      </c>
      <c r="I485" s="39" t="s">
        <v>1037</v>
      </c>
      <c r="J485" s="39" t="s">
        <v>1037</v>
      </c>
      <c r="K485" s="49">
        <v>250</v>
      </c>
      <c r="L485" s="49">
        <v>5</v>
      </c>
      <c r="M485" s="39">
        <v>1250</v>
      </c>
      <c r="N485" s="39" t="s">
        <v>41</v>
      </c>
      <c r="O485" s="39" t="s">
        <v>42</v>
      </c>
      <c r="P485" s="39" t="s">
        <v>1479</v>
      </c>
      <c r="Q485" s="55" t="s">
        <v>1046</v>
      </c>
      <c r="R485" s="39" t="s">
        <v>1480</v>
      </c>
      <c r="S485" s="39" t="s">
        <v>1481</v>
      </c>
      <c r="T485" s="50">
        <v>46082</v>
      </c>
      <c r="U485" s="50">
        <v>46266</v>
      </c>
      <c r="V485" s="39">
        <v>180</v>
      </c>
      <c r="W485" s="54" t="s">
        <v>1482</v>
      </c>
      <c r="X485" s="39"/>
    </row>
    <row r="486" s="20" customFormat="1" ht="131.25" spans="1:24">
      <c r="A486" s="38">
        <v>482</v>
      </c>
      <c r="B486" s="39" t="s">
        <v>1458</v>
      </c>
      <c r="C486" s="45" t="s">
        <v>1483</v>
      </c>
      <c r="D486" s="39" t="s">
        <v>1484</v>
      </c>
      <c r="E486" s="39" t="s">
        <v>1485</v>
      </c>
      <c r="F486" s="39" t="s">
        <v>32</v>
      </c>
      <c r="G486" s="39" t="s">
        <v>77</v>
      </c>
      <c r="H486" s="39" t="s">
        <v>1486</v>
      </c>
      <c r="I486" s="39" t="s">
        <v>1487</v>
      </c>
      <c r="J486" s="39" t="s">
        <v>1037</v>
      </c>
      <c r="K486" s="49">
        <v>5</v>
      </c>
      <c r="L486" s="49">
        <v>1500</v>
      </c>
      <c r="M486" s="39">
        <v>1500</v>
      </c>
      <c r="N486" s="39" t="s">
        <v>41</v>
      </c>
      <c r="O486" s="39" t="s">
        <v>34</v>
      </c>
      <c r="P486" s="39" t="s">
        <v>1488</v>
      </c>
      <c r="Q486" s="39" t="s">
        <v>1489</v>
      </c>
      <c r="R486" s="39" t="s">
        <v>1480</v>
      </c>
      <c r="S486" s="39" t="s">
        <v>1490</v>
      </c>
      <c r="T486" s="50">
        <v>46082</v>
      </c>
      <c r="U486" s="50">
        <v>46296</v>
      </c>
      <c r="V486" s="39">
        <v>180</v>
      </c>
      <c r="W486" s="54" t="s">
        <v>1482</v>
      </c>
      <c r="X486" s="39"/>
    </row>
    <row r="487" s="20" customFormat="1" ht="75" spans="1:24">
      <c r="A487" s="38">
        <v>483</v>
      </c>
      <c r="B487" s="39" t="s">
        <v>1458</v>
      </c>
      <c r="C487" s="45" t="s">
        <v>1483</v>
      </c>
      <c r="D487" s="39" t="s">
        <v>1484</v>
      </c>
      <c r="E487" s="39" t="s">
        <v>1491</v>
      </c>
      <c r="F487" s="39" t="s">
        <v>1037</v>
      </c>
      <c r="G487" s="39" t="s">
        <v>77</v>
      </c>
      <c r="H487" s="39" t="s">
        <v>1491</v>
      </c>
      <c r="I487" s="39" t="s">
        <v>1037</v>
      </c>
      <c r="J487" s="39" t="s">
        <v>1037</v>
      </c>
      <c r="K487" s="49">
        <v>200</v>
      </c>
      <c r="L487" s="49">
        <v>76</v>
      </c>
      <c r="M487" s="49">
        <v>15200</v>
      </c>
      <c r="N487" s="49" t="s">
        <v>1492</v>
      </c>
      <c r="O487" s="39" t="s">
        <v>42</v>
      </c>
      <c r="P487" s="39" t="s">
        <v>1493</v>
      </c>
      <c r="Q487" s="55" t="s">
        <v>1046</v>
      </c>
      <c r="R487" s="39" t="s">
        <v>1480</v>
      </c>
      <c r="S487" s="39" t="s">
        <v>1490</v>
      </c>
      <c r="T487" s="50">
        <v>46082</v>
      </c>
      <c r="U487" s="50">
        <v>46296</v>
      </c>
      <c r="V487" s="39">
        <v>180</v>
      </c>
      <c r="W487" s="54" t="s">
        <v>1482</v>
      </c>
      <c r="X487" s="39"/>
    </row>
    <row r="488" s="20" customFormat="1" ht="131.25" spans="1:24">
      <c r="A488" s="38">
        <v>484</v>
      </c>
      <c r="B488" s="39" t="s">
        <v>1458</v>
      </c>
      <c r="C488" s="45" t="s">
        <v>1475</v>
      </c>
      <c r="D488" s="39" t="s">
        <v>1494</v>
      </c>
      <c r="E488" s="39" t="s">
        <v>1495</v>
      </c>
      <c r="F488" s="39" t="s">
        <v>1037</v>
      </c>
      <c r="G488" s="39" t="s">
        <v>67</v>
      </c>
      <c r="H488" s="39" t="s">
        <v>1496</v>
      </c>
      <c r="I488" s="39" t="s">
        <v>1497</v>
      </c>
      <c r="J488" s="39" t="s">
        <v>647</v>
      </c>
      <c r="K488" s="39">
        <v>40</v>
      </c>
      <c r="L488" s="39">
        <v>10</v>
      </c>
      <c r="M488" s="39">
        <v>400</v>
      </c>
      <c r="N488" s="39" t="s">
        <v>41</v>
      </c>
      <c r="O488" s="39" t="s">
        <v>42</v>
      </c>
      <c r="P488" s="39" t="s">
        <v>1498</v>
      </c>
      <c r="Q488" s="39" t="s">
        <v>1499</v>
      </c>
      <c r="R488" s="39" t="s">
        <v>1500</v>
      </c>
      <c r="S488" s="39" t="s">
        <v>1501</v>
      </c>
      <c r="T488" s="50">
        <v>46054</v>
      </c>
      <c r="U488" s="50">
        <v>46143</v>
      </c>
      <c r="V488" s="39">
        <v>90</v>
      </c>
      <c r="W488" s="54" t="s">
        <v>1482</v>
      </c>
      <c r="X488" s="44" t="s">
        <v>75</v>
      </c>
    </row>
    <row r="489" s="20" customFormat="1" ht="206.25" spans="1:24">
      <c r="A489" s="38">
        <v>485</v>
      </c>
      <c r="B489" s="39" t="s">
        <v>1458</v>
      </c>
      <c r="C489" s="45" t="s">
        <v>1502</v>
      </c>
      <c r="D489" s="39" t="s">
        <v>1503</v>
      </c>
      <c r="E489" s="39" t="s">
        <v>1504</v>
      </c>
      <c r="F489" s="39" t="s">
        <v>32</v>
      </c>
      <c r="G489" s="39" t="s">
        <v>645</v>
      </c>
      <c r="H489" s="39" t="s">
        <v>1505</v>
      </c>
      <c r="I489" s="39" t="s">
        <v>1506</v>
      </c>
      <c r="J489" s="39"/>
      <c r="K489" s="39"/>
      <c r="L489" s="39"/>
      <c r="M489" s="39"/>
      <c r="N489" s="39" t="s">
        <v>1507</v>
      </c>
      <c r="O489" s="39" t="s">
        <v>1508</v>
      </c>
      <c r="P489" s="39" t="s">
        <v>1509</v>
      </c>
      <c r="Q489" s="39" t="s">
        <v>1510</v>
      </c>
      <c r="R489" s="39" t="s">
        <v>1511</v>
      </c>
      <c r="S489" s="39" t="s">
        <v>1512</v>
      </c>
      <c r="T489" s="50">
        <v>46023</v>
      </c>
      <c r="U489" s="50">
        <v>46357</v>
      </c>
      <c r="V489" s="39" t="s">
        <v>1513</v>
      </c>
      <c r="W489" s="54" t="s">
        <v>1511</v>
      </c>
      <c r="X489" s="44" t="s">
        <v>75</v>
      </c>
    </row>
    <row r="490" s="22" customFormat="1" ht="225" spans="1:24">
      <c r="A490" s="38">
        <v>486</v>
      </c>
      <c r="B490" s="39" t="s">
        <v>1458</v>
      </c>
      <c r="C490" s="45" t="s">
        <v>1514</v>
      </c>
      <c r="D490" s="39" t="s">
        <v>1515</v>
      </c>
      <c r="E490" s="39" t="s">
        <v>1516</v>
      </c>
      <c r="F490" s="39" t="s">
        <v>32</v>
      </c>
      <c r="G490" s="39" t="s">
        <v>645</v>
      </c>
      <c r="H490" s="39" t="s">
        <v>1505</v>
      </c>
      <c r="I490" s="39" t="s">
        <v>1506</v>
      </c>
      <c r="J490" s="39"/>
      <c r="K490" s="39"/>
      <c r="L490" s="39"/>
      <c r="M490" s="39"/>
      <c r="N490" s="39" t="s">
        <v>1507</v>
      </c>
      <c r="O490" s="39" t="s">
        <v>1508</v>
      </c>
      <c r="P490" s="39" t="s">
        <v>1517</v>
      </c>
      <c r="Q490" s="39" t="s">
        <v>1518</v>
      </c>
      <c r="R490" s="39" t="s">
        <v>1511</v>
      </c>
      <c r="S490" s="39" t="s">
        <v>1519</v>
      </c>
      <c r="T490" s="50">
        <v>46023</v>
      </c>
      <c r="U490" s="50">
        <v>46357</v>
      </c>
      <c r="V490" s="39" t="s">
        <v>1513</v>
      </c>
      <c r="W490" s="54" t="s">
        <v>1511</v>
      </c>
      <c r="X490" s="44" t="s">
        <v>75</v>
      </c>
    </row>
    <row r="491" s="22" customFormat="1" ht="206.25" spans="1:24">
      <c r="A491" s="38">
        <v>487</v>
      </c>
      <c r="B491" s="39" t="s">
        <v>1458</v>
      </c>
      <c r="C491" s="45" t="s">
        <v>1520</v>
      </c>
      <c r="D491" s="39" t="s">
        <v>1521</v>
      </c>
      <c r="E491" s="39" t="s">
        <v>1522</v>
      </c>
      <c r="F491" s="39" t="s">
        <v>32</v>
      </c>
      <c r="G491" s="39" t="s">
        <v>645</v>
      </c>
      <c r="H491" s="39" t="s">
        <v>1505</v>
      </c>
      <c r="I491" s="39" t="s">
        <v>1506</v>
      </c>
      <c r="J491" s="39"/>
      <c r="K491" s="39"/>
      <c r="L491" s="39"/>
      <c r="M491" s="39"/>
      <c r="N491" s="39" t="s">
        <v>1507</v>
      </c>
      <c r="O491" s="39" t="s">
        <v>1508</v>
      </c>
      <c r="P491" s="39" t="s">
        <v>1523</v>
      </c>
      <c r="Q491" s="39" t="s">
        <v>1524</v>
      </c>
      <c r="R491" s="39" t="s">
        <v>1511</v>
      </c>
      <c r="S491" s="39" t="s">
        <v>1525</v>
      </c>
      <c r="T491" s="50">
        <v>46023</v>
      </c>
      <c r="U491" s="50">
        <v>46357</v>
      </c>
      <c r="V491" s="39" t="s">
        <v>1513</v>
      </c>
      <c r="W491" s="54" t="s">
        <v>1511</v>
      </c>
      <c r="X491" s="44" t="s">
        <v>75</v>
      </c>
    </row>
    <row r="492" s="20" customFormat="1" ht="168.75" spans="1:24">
      <c r="A492" s="38">
        <v>488</v>
      </c>
      <c r="B492" s="39" t="s">
        <v>1458</v>
      </c>
      <c r="C492" s="45" t="s">
        <v>1526</v>
      </c>
      <c r="D492" s="39" t="s">
        <v>902</v>
      </c>
      <c r="E492" s="39" t="s">
        <v>1527</v>
      </c>
      <c r="F492" s="39" t="s">
        <v>32</v>
      </c>
      <c r="G492" s="39" t="s">
        <v>1528</v>
      </c>
      <c r="H492" s="39" t="s">
        <v>1529</v>
      </c>
      <c r="I492" s="39" t="s">
        <v>1530</v>
      </c>
      <c r="J492" s="39" t="s">
        <v>647</v>
      </c>
      <c r="K492" s="49">
        <v>2500</v>
      </c>
      <c r="L492" s="49">
        <v>3</v>
      </c>
      <c r="M492" s="39">
        <v>7500</v>
      </c>
      <c r="N492" s="39" t="s">
        <v>41</v>
      </c>
      <c r="O492" s="39" t="s">
        <v>42</v>
      </c>
      <c r="P492" s="39" t="s">
        <v>1531</v>
      </c>
      <c r="Q492" s="39" t="s">
        <v>1532</v>
      </c>
      <c r="R492" s="39" t="s">
        <v>1533</v>
      </c>
      <c r="S492" s="39" t="s">
        <v>1534</v>
      </c>
      <c r="T492" s="50">
        <v>46143</v>
      </c>
      <c r="U492" s="50">
        <v>46353</v>
      </c>
      <c r="V492" s="39">
        <v>210</v>
      </c>
      <c r="W492" s="54" t="s">
        <v>1474</v>
      </c>
      <c r="X492" s="44" t="s">
        <v>75</v>
      </c>
    </row>
    <row r="493" s="20" customFormat="1" ht="168.75" spans="1:24">
      <c r="A493" s="38">
        <v>489</v>
      </c>
      <c r="B493" s="39" t="s">
        <v>1458</v>
      </c>
      <c r="C493" s="45" t="s">
        <v>1483</v>
      </c>
      <c r="D493" s="39"/>
      <c r="E493" s="49" t="s">
        <v>1535</v>
      </c>
      <c r="F493" s="39" t="s">
        <v>32</v>
      </c>
      <c r="G493" s="39" t="s">
        <v>1528</v>
      </c>
      <c r="H493" s="39" t="s">
        <v>1536</v>
      </c>
      <c r="I493" s="39" t="s">
        <v>1530</v>
      </c>
      <c r="J493" s="39" t="s">
        <v>647</v>
      </c>
      <c r="K493" s="49">
        <v>900</v>
      </c>
      <c r="L493" s="49">
        <v>3</v>
      </c>
      <c r="M493" s="39">
        <v>2700</v>
      </c>
      <c r="N493" s="39" t="s">
        <v>41</v>
      </c>
      <c r="O493" s="39" t="s">
        <v>42</v>
      </c>
      <c r="P493" s="39" t="s">
        <v>1531</v>
      </c>
      <c r="Q493" s="39"/>
      <c r="R493" s="39" t="s">
        <v>1533</v>
      </c>
      <c r="S493" s="39" t="s">
        <v>1534</v>
      </c>
      <c r="T493" s="50">
        <v>46113</v>
      </c>
      <c r="U493" s="50">
        <f t="shared" ref="U493:U496" si="14">T493+V493</f>
        <v>46363</v>
      </c>
      <c r="V493" s="39">
        <v>250</v>
      </c>
      <c r="W493" s="54" t="s">
        <v>1474</v>
      </c>
      <c r="X493" s="44"/>
    </row>
    <row r="494" s="20" customFormat="1" ht="168.75" spans="1:24">
      <c r="A494" s="38">
        <v>490</v>
      </c>
      <c r="B494" s="39" t="s">
        <v>1458</v>
      </c>
      <c r="C494" s="45" t="s">
        <v>1537</v>
      </c>
      <c r="D494" s="39"/>
      <c r="E494" s="39" t="s">
        <v>1538</v>
      </c>
      <c r="F494" s="39" t="s">
        <v>32</v>
      </c>
      <c r="G494" s="39" t="s">
        <v>1528</v>
      </c>
      <c r="H494" s="39" t="s">
        <v>1539</v>
      </c>
      <c r="I494" s="39" t="s">
        <v>1540</v>
      </c>
      <c r="J494" s="39" t="s">
        <v>647</v>
      </c>
      <c r="K494" s="49">
        <v>4000</v>
      </c>
      <c r="L494" s="49">
        <v>3</v>
      </c>
      <c r="M494" s="39">
        <v>12000</v>
      </c>
      <c r="N494" s="39" t="s">
        <v>41</v>
      </c>
      <c r="O494" s="39" t="s">
        <v>42</v>
      </c>
      <c r="P494" s="39" t="s">
        <v>1531</v>
      </c>
      <c r="Q494" s="39"/>
      <c r="R494" s="39" t="s">
        <v>1533</v>
      </c>
      <c r="S494" s="39" t="s">
        <v>1534</v>
      </c>
      <c r="T494" s="50">
        <v>46113</v>
      </c>
      <c r="U494" s="50">
        <v>46323</v>
      </c>
      <c r="V494" s="39">
        <v>210</v>
      </c>
      <c r="W494" s="54" t="s">
        <v>1474</v>
      </c>
      <c r="X494" s="44"/>
    </row>
    <row r="495" s="20" customFormat="1" ht="168.75" spans="1:24">
      <c r="A495" s="38">
        <v>491</v>
      </c>
      <c r="B495" s="39" t="s">
        <v>1458</v>
      </c>
      <c r="C495" s="45" t="s">
        <v>1541</v>
      </c>
      <c r="D495" s="39"/>
      <c r="E495" s="49" t="s">
        <v>1542</v>
      </c>
      <c r="F495" s="39" t="s">
        <v>32</v>
      </c>
      <c r="G495" s="39" t="s">
        <v>1528</v>
      </c>
      <c r="H495" s="39" t="s">
        <v>1543</v>
      </c>
      <c r="I495" s="39" t="s">
        <v>1530</v>
      </c>
      <c r="J495" s="39" t="s">
        <v>647</v>
      </c>
      <c r="K495" s="49">
        <v>400</v>
      </c>
      <c r="L495" s="49">
        <v>3</v>
      </c>
      <c r="M495" s="39">
        <v>1200</v>
      </c>
      <c r="N495" s="39" t="s">
        <v>41</v>
      </c>
      <c r="O495" s="39" t="s">
        <v>42</v>
      </c>
      <c r="P495" s="39" t="s">
        <v>1531</v>
      </c>
      <c r="Q495" s="39"/>
      <c r="R495" s="39" t="s">
        <v>1533</v>
      </c>
      <c r="S495" s="39" t="s">
        <v>1534</v>
      </c>
      <c r="T495" s="50">
        <v>46235</v>
      </c>
      <c r="U495" s="50">
        <f t="shared" si="14"/>
        <v>46325</v>
      </c>
      <c r="V495" s="39">
        <v>90</v>
      </c>
      <c r="W495" s="54" t="s">
        <v>1474</v>
      </c>
      <c r="X495" s="44"/>
    </row>
    <row r="496" s="20" customFormat="1" ht="168.75" spans="1:24">
      <c r="A496" s="38">
        <v>492</v>
      </c>
      <c r="B496" s="39" t="s">
        <v>1458</v>
      </c>
      <c r="C496" s="45" t="s">
        <v>1541</v>
      </c>
      <c r="D496" s="39"/>
      <c r="E496" s="49" t="s">
        <v>1544</v>
      </c>
      <c r="F496" s="39" t="s">
        <v>32</v>
      </c>
      <c r="G496" s="39" t="s">
        <v>1528</v>
      </c>
      <c r="H496" s="39" t="s">
        <v>1545</v>
      </c>
      <c r="I496" s="39" t="s">
        <v>1546</v>
      </c>
      <c r="J496" s="39" t="s">
        <v>647</v>
      </c>
      <c r="K496" s="49">
        <v>350</v>
      </c>
      <c r="L496" s="49">
        <v>3</v>
      </c>
      <c r="M496" s="39">
        <v>1050</v>
      </c>
      <c r="N496" s="39" t="s">
        <v>41</v>
      </c>
      <c r="O496" s="39" t="s">
        <v>42</v>
      </c>
      <c r="P496" s="39" t="s">
        <v>1531</v>
      </c>
      <c r="Q496" s="39"/>
      <c r="R496" s="39" t="s">
        <v>1533</v>
      </c>
      <c r="S496" s="39" t="s">
        <v>1534</v>
      </c>
      <c r="T496" s="50">
        <v>46174</v>
      </c>
      <c r="U496" s="50">
        <f t="shared" si="14"/>
        <v>46264</v>
      </c>
      <c r="V496" s="39">
        <v>90</v>
      </c>
      <c r="W496" s="54" t="s">
        <v>1474</v>
      </c>
      <c r="X496" s="44"/>
    </row>
    <row r="497" s="20" customFormat="1" ht="75" spans="1:24">
      <c r="A497" s="38">
        <v>493</v>
      </c>
      <c r="B497" s="39" t="s">
        <v>1458</v>
      </c>
      <c r="C497" s="45" t="s">
        <v>1547</v>
      </c>
      <c r="D497" s="39" t="s">
        <v>1548</v>
      </c>
      <c r="E497" s="39" t="s">
        <v>1549</v>
      </c>
      <c r="F497" s="39" t="s">
        <v>32</v>
      </c>
      <c r="G497" s="39" t="s">
        <v>645</v>
      </c>
      <c r="H497" s="39" t="s">
        <v>1550</v>
      </c>
      <c r="I497" s="39" t="s">
        <v>1551</v>
      </c>
      <c r="J497" s="39"/>
      <c r="K497" s="49">
        <v>1000</v>
      </c>
      <c r="L497" s="49">
        <v>3</v>
      </c>
      <c r="M497" s="39" t="s">
        <v>1552</v>
      </c>
      <c r="N497" s="39" t="s">
        <v>41</v>
      </c>
      <c r="O497" s="39" t="s">
        <v>1553</v>
      </c>
      <c r="P497" s="39" t="s">
        <v>1554</v>
      </c>
      <c r="Q497" s="39" t="s">
        <v>1555</v>
      </c>
      <c r="R497" s="39" t="s">
        <v>915</v>
      </c>
      <c r="S497" s="39" t="s">
        <v>916</v>
      </c>
      <c r="T497" s="50">
        <v>46204</v>
      </c>
      <c r="U497" s="50">
        <v>46264</v>
      </c>
      <c r="V497" s="39">
        <v>60</v>
      </c>
      <c r="W497" s="54" t="s">
        <v>917</v>
      </c>
      <c r="X497" s="44" t="s">
        <v>75</v>
      </c>
    </row>
    <row r="498" s="20" customFormat="1" ht="75" spans="1:24">
      <c r="A498" s="38">
        <v>494</v>
      </c>
      <c r="B498" s="39" t="s">
        <v>1458</v>
      </c>
      <c r="C498" s="45" t="s">
        <v>1459</v>
      </c>
      <c r="D498" s="39" t="s">
        <v>1556</v>
      </c>
      <c r="E498" s="39" t="s">
        <v>1557</v>
      </c>
      <c r="F498" s="39" t="s">
        <v>32</v>
      </c>
      <c r="G498" s="39" t="s">
        <v>645</v>
      </c>
      <c r="H498" s="39" t="s">
        <v>1558</v>
      </c>
      <c r="I498" s="39" t="s">
        <v>1551</v>
      </c>
      <c r="J498" s="39"/>
      <c r="K498" s="49">
        <v>720</v>
      </c>
      <c r="L498" s="49">
        <v>3</v>
      </c>
      <c r="M498" s="39" t="s">
        <v>1559</v>
      </c>
      <c r="N498" s="39" t="s">
        <v>41</v>
      </c>
      <c r="O498" s="39" t="s">
        <v>1553</v>
      </c>
      <c r="P498" s="39" t="s">
        <v>1554</v>
      </c>
      <c r="Q498" s="39" t="s">
        <v>1560</v>
      </c>
      <c r="R498" s="39" t="s">
        <v>915</v>
      </c>
      <c r="S498" s="39" t="s">
        <v>916</v>
      </c>
      <c r="T498" s="50">
        <v>46235</v>
      </c>
      <c r="U498" s="50">
        <v>46295</v>
      </c>
      <c r="V498" s="39">
        <v>60</v>
      </c>
      <c r="W498" s="54" t="s">
        <v>917</v>
      </c>
      <c r="X498" s="44" t="s">
        <v>75</v>
      </c>
    </row>
    <row r="499" s="20" customFormat="1" ht="75" spans="1:24">
      <c r="A499" s="38">
        <v>495</v>
      </c>
      <c r="B499" s="86" t="s">
        <v>1458</v>
      </c>
      <c r="C499" s="45" t="s">
        <v>1475</v>
      </c>
      <c r="D499" s="86" t="s">
        <v>1561</v>
      </c>
      <c r="E499" s="86" t="s">
        <v>1562</v>
      </c>
      <c r="F499" s="86" t="s">
        <v>32</v>
      </c>
      <c r="G499" s="86" t="s">
        <v>1563</v>
      </c>
      <c r="H499" s="86" t="s">
        <v>1564</v>
      </c>
      <c r="I499" s="86" t="s">
        <v>1565</v>
      </c>
      <c r="J499" s="49"/>
      <c r="K499" s="49">
        <v>100</v>
      </c>
      <c r="L499" s="49">
        <v>3</v>
      </c>
      <c r="M499" s="86" t="s">
        <v>1566</v>
      </c>
      <c r="N499" s="39" t="s">
        <v>41</v>
      </c>
      <c r="O499" s="86" t="s">
        <v>1553</v>
      </c>
      <c r="P499" s="39" t="s">
        <v>1554</v>
      </c>
      <c r="Q499" s="49" t="s">
        <v>1567</v>
      </c>
      <c r="R499" s="39" t="s">
        <v>915</v>
      </c>
      <c r="S499" s="39" t="s">
        <v>916</v>
      </c>
      <c r="T499" s="50">
        <v>46082</v>
      </c>
      <c r="U499" s="50">
        <v>46111</v>
      </c>
      <c r="V499" s="86" t="s">
        <v>1568</v>
      </c>
      <c r="W499" s="54" t="s">
        <v>917</v>
      </c>
      <c r="X499" s="44" t="s">
        <v>75</v>
      </c>
    </row>
    <row r="500" s="20" customFormat="1" ht="75" spans="1:24">
      <c r="A500" s="38">
        <v>496</v>
      </c>
      <c r="B500" s="39" t="s">
        <v>1458</v>
      </c>
      <c r="C500" s="45" t="s">
        <v>1475</v>
      </c>
      <c r="D500" s="39" t="s">
        <v>1569</v>
      </c>
      <c r="E500" s="39" t="s">
        <v>1570</v>
      </c>
      <c r="F500" s="39" t="s">
        <v>32</v>
      </c>
      <c r="G500" s="39" t="s">
        <v>645</v>
      </c>
      <c r="H500" s="39" t="s">
        <v>1571</v>
      </c>
      <c r="I500" s="39" t="s">
        <v>243</v>
      </c>
      <c r="J500" s="39"/>
      <c r="K500" s="49">
        <v>300</v>
      </c>
      <c r="L500" s="49">
        <v>3</v>
      </c>
      <c r="M500" s="39" t="s">
        <v>1572</v>
      </c>
      <c r="N500" s="39" t="s">
        <v>41</v>
      </c>
      <c r="O500" s="39" t="s">
        <v>1553</v>
      </c>
      <c r="P500" s="39" t="s">
        <v>1554</v>
      </c>
      <c r="Q500" s="39" t="s">
        <v>1573</v>
      </c>
      <c r="R500" s="39" t="s">
        <v>915</v>
      </c>
      <c r="S500" s="39" t="s">
        <v>916</v>
      </c>
      <c r="T500" s="50">
        <v>46235</v>
      </c>
      <c r="U500" s="50">
        <v>46275</v>
      </c>
      <c r="V500" s="39">
        <v>40</v>
      </c>
      <c r="W500" s="54" t="s">
        <v>917</v>
      </c>
      <c r="X500" s="44" t="s">
        <v>75</v>
      </c>
    </row>
    <row r="501" s="20" customFormat="1" ht="75" spans="1:24">
      <c r="A501" s="38">
        <v>497</v>
      </c>
      <c r="B501" s="49" t="s">
        <v>1458</v>
      </c>
      <c r="C501" s="116" t="s">
        <v>1541</v>
      </c>
      <c r="D501" s="39" t="s">
        <v>1574</v>
      </c>
      <c r="E501" s="39" t="s">
        <v>1575</v>
      </c>
      <c r="F501" s="49" t="s">
        <v>1037</v>
      </c>
      <c r="G501" s="49" t="s">
        <v>1037</v>
      </c>
      <c r="H501" s="49" t="s">
        <v>1037</v>
      </c>
      <c r="I501" s="49" t="s">
        <v>1037</v>
      </c>
      <c r="J501" s="49" t="s">
        <v>1037</v>
      </c>
      <c r="K501" s="49">
        <v>400</v>
      </c>
      <c r="L501" s="49">
        <v>2</v>
      </c>
      <c r="M501" s="49">
        <v>800</v>
      </c>
      <c r="N501" s="39" t="s">
        <v>1576</v>
      </c>
      <c r="O501" s="39" t="s">
        <v>1577</v>
      </c>
      <c r="P501" s="39" t="s">
        <v>1578</v>
      </c>
      <c r="Q501" s="55" t="s">
        <v>1046</v>
      </c>
      <c r="R501" s="39" t="s">
        <v>1579</v>
      </c>
      <c r="S501" s="39" t="s">
        <v>1580</v>
      </c>
      <c r="T501" s="112">
        <v>46023</v>
      </c>
      <c r="U501" s="112">
        <v>47088</v>
      </c>
      <c r="V501" s="49">
        <f>U501-T501</f>
        <v>1065</v>
      </c>
      <c r="W501" s="117" t="s">
        <v>1474</v>
      </c>
      <c r="X501" s="39"/>
    </row>
    <row r="502" s="23" customFormat="1" ht="409.5" spans="1:24">
      <c r="A502" s="38">
        <v>498</v>
      </c>
      <c r="B502" s="39" t="s">
        <v>1458</v>
      </c>
      <c r="C502" s="45" t="s">
        <v>1475</v>
      </c>
      <c r="D502" s="39" t="s">
        <v>1581</v>
      </c>
      <c r="E502" s="39" t="s">
        <v>1582</v>
      </c>
      <c r="F502" s="39" t="s">
        <v>32</v>
      </c>
      <c r="G502" s="39" t="s">
        <v>1563</v>
      </c>
      <c r="H502" s="39" t="s">
        <v>1583</v>
      </c>
      <c r="I502" s="39" t="s">
        <v>1584</v>
      </c>
      <c r="J502" s="39" t="s">
        <v>647</v>
      </c>
      <c r="K502" s="39">
        <v>712</v>
      </c>
      <c r="L502" s="39">
        <v>3.13</v>
      </c>
      <c r="M502" s="39">
        <f>712*3.13</f>
        <v>2228.56</v>
      </c>
      <c r="N502" s="39" t="s">
        <v>41</v>
      </c>
      <c r="O502" s="39" t="s">
        <v>42</v>
      </c>
      <c r="P502" s="39" t="s">
        <v>1585</v>
      </c>
      <c r="Q502" s="39" t="s">
        <v>1046</v>
      </c>
      <c r="R502" s="39" t="s">
        <v>1586</v>
      </c>
      <c r="S502" s="39" t="s">
        <v>1587</v>
      </c>
      <c r="T502" s="50">
        <v>46082</v>
      </c>
      <c r="U502" s="50">
        <v>46101</v>
      </c>
      <c r="V502" s="39">
        <v>20</v>
      </c>
      <c r="W502" s="54" t="s">
        <v>1588</v>
      </c>
      <c r="X502" s="44" t="s">
        <v>75</v>
      </c>
    </row>
    <row r="503" s="23" customFormat="1" ht="112.5" spans="1:24">
      <c r="A503" s="38">
        <v>499</v>
      </c>
      <c r="B503" s="39" t="s">
        <v>1458</v>
      </c>
      <c r="C503" s="45" t="s">
        <v>1459</v>
      </c>
      <c r="D503" s="39" t="s">
        <v>1589</v>
      </c>
      <c r="E503" s="39" t="s">
        <v>1527</v>
      </c>
      <c r="F503" s="39" t="s">
        <v>32</v>
      </c>
      <c r="G503" s="39" t="s">
        <v>77</v>
      </c>
      <c r="H503" s="39" t="s">
        <v>1590</v>
      </c>
      <c r="I503" s="39" t="s">
        <v>1591</v>
      </c>
      <c r="J503" s="39" t="s">
        <v>647</v>
      </c>
      <c r="K503" s="39">
        <v>110</v>
      </c>
      <c r="L503" s="39">
        <v>4</v>
      </c>
      <c r="M503" s="39" t="s">
        <v>1592</v>
      </c>
      <c r="N503" s="39" t="s">
        <v>1593</v>
      </c>
      <c r="O503" s="39" t="s">
        <v>34</v>
      </c>
      <c r="P503" s="39" t="s">
        <v>1594</v>
      </c>
      <c r="Q503" s="39" t="s">
        <v>1594</v>
      </c>
      <c r="R503" s="39" t="s">
        <v>1595</v>
      </c>
      <c r="S503" s="39" t="s">
        <v>1596</v>
      </c>
      <c r="T503" s="50">
        <v>46082</v>
      </c>
      <c r="U503" s="50">
        <v>46101</v>
      </c>
      <c r="V503" s="39">
        <v>20</v>
      </c>
      <c r="W503" s="54" t="s">
        <v>936</v>
      </c>
      <c r="X503" s="39"/>
    </row>
    <row r="504" s="23" customFormat="1" ht="93.75" spans="1:24">
      <c r="A504" s="38">
        <v>500</v>
      </c>
      <c r="B504" s="39" t="s">
        <v>1458</v>
      </c>
      <c r="C504" s="45" t="s">
        <v>1547</v>
      </c>
      <c r="D504" s="39" t="s">
        <v>1597</v>
      </c>
      <c r="E504" s="39" t="s">
        <v>1598</v>
      </c>
      <c r="F504" s="39" t="s">
        <v>40</v>
      </c>
      <c r="G504" s="39" t="s">
        <v>645</v>
      </c>
      <c r="H504" s="39" t="s">
        <v>1599</v>
      </c>
      <c r="I504" s="39" t="s">
        <v>1600</v>
      </c>
      <c r="J504" s="39" t="s">
        <v>647</v>
      </c>
      <c r="K504" s="39">
        <v>50</v>
      </c>
      <c r="L504" s="39">
        <v>3</v>
      </c>
      <c r="M504" s="39" t="s">
        <v>1601</v>
      </c>
      <c r="N504" s="39" t="s">
        <v>1602</v>
      </c>
      <c r="O504" s="39" t="s">
        <v>34</v>
      </c>
      <c r="P504" s="39" t="s">
        <v>1603</v>
      </c>
      <c r="Q504" s="39" t="s">
        <v>1603</v>
      </c>
      <c r="R504" s="39" t="s">
        <v>1595</v>
      </c>
      <c r="S504" s="39" t="s">
        <v>1596</v>
      </c>
      <c r="T504" s="50">
        <v>46082</v>
      </c>
      <c r="U504" s="50">
        <v>46088</v>
      </c>
      <c r="V504" s="39">
        <v>7</v>
      </c>
      <c r="W504" s="54" t="s">
        <v>936</v>
      </c>
      <c r="X504" s="39"/>
    </row>
    <row r="505" s="23" customFormat="1" ht="93.75" spans="1:24">
      <c r="A505" s="38">
        <v>501</v>
      </c>
      <c r="B505" s="39" t="s">
        <v>1458</v>
      </c>
      <c r="C505" s="45" t="s">
        <v>1547</v>
      </c>
      <c r="D505" s="39" t="s">
        <v>1604</v>
      </c>
      <c r="E505" s="39" t="s">
        <v>1605</v>
      </c>
      <c r="F505" s="39" t="s">
        <v>40</v>
      </c>
      <c r="G505" s="39" t="s">
        <v>77</v>
      </c>
      <c r="H505" s="39" t="s">
        <v>1606</v>
      </c>
      <c r="I505" s="39" t="s">
        <v>1600</v>
      </c>
      <c r="J505" s="39" t="s">
        <v>647</v>
      </c>
      <c r="K505" s="39">
        <v>6</v>
      </c>
      <c r="L505" s="39">
        <v>5</v>
      </c>
      <c r="M505" s="39" t="s">
        <v>1607</v>
      </c>
      <c r="N505" s="39" t="s">
        <v>1608</v>
      </c>
      <c r="O505" s="39" t="s">
        <v>34</v>
      </c>
      <c r="P505" s="39" t="s">
        <v>1609</v>
      </c>
      <c r="Q505" s="39" t="s">
        <v>1609</v>
      </c>
      <c r="R505" s="39" t="s">
        <v>1595</v>
      </c>
      <c r="S505" s="39" t="s">
        <v>1596</v>
      </c>
      <c r="T505" s="50">
        <v>46082</v>
      </c>
      <c r="U505" s="50">
        <v>46088</v>
      </c>
      <c r="V505" s="39">
        <v>7</v>
      </c>
      <c r="W505" s="54" t="s">
        <v>936</v>
      </c>
      <c r="X505" s="39"/>
    </row>
    <row r="506" s="21" customFormat="1" ht="93.75" spans="1:24">
      <c r="A506" s="38">
        <v>502</v>
      </c>
      <c r="B506" s="39" t="s">
        <v>1458</v>
      </c>
      <c r="C506" s="45" t="s">
        <v>1541</v>
      </c>
      <c r="D506" s="39" t="s">
        <v>1610</v>
      </c>
      <c r="E506" s="39" t="s">
        <v>1611</v>
      </c>
      <c r="F506" s="39" t="s">
        <v>32</v>
      </c>
      <c r="G506" s="39" t="s">
        <v>1612</v>
      </c>
      <c r="H506" s="39" t="s">
        <v>1612</v>
      </c>
      <c r="I506" s="39" t="s">
        <v>1613</v>
      </c>
      <c r="J506" s="39" t="s">
        <v>1614</v>
      </c>
      <c r="K506" s="39">
        <v>60</v>
      </c>
      <c r="L506" s="39">
        <v>10</v>
      </c>
      <c r="M506" s="39">
        <v>600</v>
      </c>
      <c r="N506" s="39" t="s">
        <v>172</v>
      </c>
      <c r="O506" s="39" t="s">
        <v>42</v>
      </c>
      <c r="P506" s="39" t="s">
        <v>1615</v>
      </c>
      <c r="Q506" s="39" t="s">
        <v>1616</v>
      </c>
      <c r="R506" s="39" t="s">
        <v>1617</v>
      </c>
      <c r="S506" s="39" t="s">
        <v>1618</v>
      </c>
      <c r="T506" s="50">
        <v>46023</v>
      </c>
      <c r="U506" s="50">
        <v>46063</v>
      </c>
      <c r="V506" s="39">
        <v>40</v>
      </c>
      <c r="W506" s="54" t="s">
        <v>1482</v>
      </c>
      <c r="X506" s="39"/>
    </row>
    <row r="507" s="21" customFormat="1" ht="93.75" spans="1:24">
      <c r="A507" s="38">
        <v>503</v>
      </c>
      <c r="B507" s="39" t="s">
        <v>1458</v>
      </c>
      <c r="C507" s="45" t="s">
        <v>1541</v>
      </c>
      <c r="D507" s="39" t="s">
        <v>1610</v>
      </c>
      <c r="E507" s="39" t="s">
        <v>1619</v>
      </c>
      <c r="F507" s="39" t="s">
        <v>32</v>
      </c>
      <c r="G507" s="39" t="s">
        <v>1620</v>
      </c>
      <c r="H507" s="39" t="s">
        <v>1620</v>
      </c>
      <c r="I507" s="39" t="s">
        <v>1621</v>
      </c>
      <c r="J507" s="39" t="s">
        <v>1614</v>
      </c>
      <c r="K507" s="39">
        <v>60</v>
      </c>
      <c r="L507" s="39">
        <v>5</v>
      </c>
      <c r="M507" s="39">
        <v>300</v>
      </c>
      <c r="N507" s="39" t="s">
        <v>172</v>
      </c>
      <c r="O507" s="39" t="s">
        <v>42</v>
      </c>
      <c r="P507" s="39" t="s">
        <v>1615</v>
      </c>
      <c r="Q507" s="39" t="s">
        <v>1622</v>
      </c>
      <c r="R507" s="39" t="s">
        <v>1617</v>
      </c>
      <c r="S507" s="39" t="s">
        <v>1618</v>
      </c>
      <c r="T507" s="50">
        <v>46023</v>
      </c>
      <c r="U507" s="50">
        <v>46063</v>
      </c>
      <c r="V507" s="39">
        <v>40</v>
      </c>
      <c r="W507" s="54" t="s">
        <v>1482</v>
      </c>
      <c r="X507" s="39"/>
    </row>
    <row r="508" s="21" customFormat="1" ht="112.5" spans="1:24">
      <c r="A508" s="38">
        <v>504</v>
      </c>
      <c r="B508" s="39" t="s">
        <v>1458</v>
      </c>
      <c r="C508" s="45" t="s">
        <v>1541</v>
      </c>
      <c r="D508" s="39" t="s">
        <v>1610</v>
      </c>
      <c r="E508" s="39" t="s">
        <v>1544</v>
      </c>
      <c r="F508" s="39" t="s">
        <v>32</v>
      </c>
      <c r="G508" s="39" t="s">
        <v>1623</v>
      </c>
      <c r="H508" s="39" t="s">
        <v>1623</v>
      </c>
      <c r="I508" s="39" t="s">
        <v>1624</v>
      </c>
      <c r="J508" s="39" t="s">
        <v>1614</v>
      </c>
      <c r="K508" s="39">
        <v>60</v>
      </c>
      <c r="L508" s="39">
        <v>10</v>
      </c>
      <c r="M508" s="39">
        <v>600</v>
      </c>
      <c r="N508" s="39" t="s">
        <v>172</v>
      </c>
      <c r="O508" s="39" t="s">
        <v>42</v>
      </c>
      <c r="P508" s="39" t="s">
        <v>1615</v>
      </c>
      <c r="Q508" s="39" t="s">
        <v>1625</v>
      </c>
      <c r="R508" s="39" t="s">
        <v>1617</v>
      </c>
      <c r="S508" s="39" t="s">
        <v>1618</v>
      </c>
      <c r="T508" s="50">
        <v>46023</v>
      </c>
      <c r="U508" s="50">
        <v>46063</v>
      </c>
      <c r="V508" s="39">
        <v>40</v>
      </c>
      <c r="W508" s="54" t="s">
        <v>1482</v>
      </c>
      <c r="X508" s="39"/>
    </row>
    <row r="509" s="21" customFormat="1" ht="112.5" spans="1:24">
      <c r="A509" s="38">
        <v>505</v>
      </c>
      <c r="B509" s="39" t="s">
        <v>1458</v>
      </c>
      <c r="C509" s="45" t="s">
        <v>1541</v>
      </c>
      <c r="D509" s="39" t="s">
        <v>1610</v>
      </c>
      <c r="E509" s="39" t="s">
        <v>1544</v>
      </c>
      <c r="F509" s="39" t="s">
        <v>32</v>
      </c>
      <c r="G509" s="39" t="s">
        <v>1626</v>
      </c>
      <c r="H509" s="39" t="s">
        <v>1626</v>
      </c>
      <c r="I509" s="39" t="s">
        <v>1624</v>
      </c>
      <c r="J509" s="39" t="s">
        <v>1614</v>
      </c>
      <c r="K509" s="39">
        <v>50</v>
      </c>
      <c r="L509" s="39">
        <v>10</v>
      </c>
      <c r="M509" s="39">
        <v>500</v>
      </c>
      <c r="N509" s="39" t="s">
        <v>172</v>
      </c>
      <c r="O509" s="39" t="s">
        <v>42</v>
      </c>
      <c r="P509" s="39" t="s">
        <v>1615</v>
      </c>
      <c r="Q509" s="39" t="s">
        <v>1625</v>
      </c>
      <c r="R509" s="39" t="s">
        <v>1617</v>
      </c>
      <c r="S509" s="39" t="s">
        <v>1618</v>
      </c>
      <c r="T509" s="50">
        <v>46023</v>
      </c>
      <c r="U509" s="50">
        <v>46063</v>
      </c>
      <c r="V509" s="39">
        <v>40</v>
      </c>
      <c r="W509" s="54" t="s">
        <v>1482</v>
      </c>
      <c r="X509" s="39"/>
    </row>
    <row r="510" s="20" customFormat="1" ht="131.25" spans="1:24">
      <c r="A510" s="38">
        <v>506</v>
      </c>
      <c r="B510" s="39" t="s">
        <v>1458</v>
      </c>
      <c r="C510" s="45" t="s">
        <v>1547</v>
      </c>
      <c r="D510" s="39" t="s">
        <v>1627</v>
      </c>
      <c r="E510" s="39" t="s">
        <v>1628</v>
      </c>
      <c r="F510" s="39" t="s">
        <v>40</v>
      </c>
      <c r="G510" s="39" t="s">
        <v>77</v>
      </c>
      <c r="H510" s="39" t="s">
        <v>1629</v>
      </c>
      <c r="I510" s="39" t="s">
        <v>1630</v>
      </c>
      <c r="J510" s="39"/>
      <c r="K510" s="39">
        <v>90</v>
      </c>
      <c r="L510" s="39">
        <v>1</v>
      </c>
      <c r="M510" s="39" t="s">
        <v>1631</v>
      </c>
      <c r="N510" s="39" t="s">
        <v>172</v>
      </c>
      <c r="O510" s="39" t="s">
        <v>42</v>
      </c>
      <c r="P510" s="39" t="s">
        <v>1632</v>
      </c>
      <c r="Q510" s="39" t="s">
        <v>1046</v>
      </c>
      <c r="R510" s="39" t="s">
        <v>802</v>
      </c>
      <c r="S510" s="39" t="s">
        <v>1633</v>
      </c>
      <c r="T510" s="50">
        <v>46023</v>
      </c>
      <c r="U510" s="50">
        <v>47118</v>
      </c>
      <c r="V510" s="39" t="s">
        <v>1634</v>
      </c>
      <c r="W510" s="54" t="s">
        <v>996</v>
      </c>
      <c r="X510" s="39"/>
    </row>
    <row r="511" s="21" customFormat="1" ht="75" spans="1:24">
      <c r="A511" s="38">
        <v>507</v>
      </c>
      <c r="B511" s="39" t="s">
        <v>1458</v>
      </c>
      <c r="C511" s="45" t="s">
        <v>1475</v>
      </c>
      <c r="D511" s="39" t="s">
        <v>1635</v>
      </c>
      <c r="E511" s="39" t="s">
        <v>1542</v>
      </c>
      <c r="F511" s="39" t="s">
        <v>1037</v>
      </c>
      <c r="G511" s="39" t="s">
        <v>1636</v>
      </c>
      <c r="H511" s="39" t="s">
        <v>1637</v>
      </c>
      <c r="I511" s="39" t="s">
        <v>647</v>
      </c>
      <c r="J511" s="39" t="s">
        <v>647</v>
      </c>
      <c r="K511" s="39">
        <v>70</v>
      </c>
      <c r="L511" s="39">
        <v>10</v>
      </c>
      <c r="M511" s="39">
        <v>700</v>
      </c>
      <c r="N511" s="39" t="s">
        <v>41</v>
      </c>
      <c r="O511" s="39" t="s">
        <v>42</v>
      </c>
      <c r="P511" s="39" t="s">
        <v>868</v>
      </c>
      <c r="Q511" s="39" t="s">
        <v>1638</v>
      </c>
      <c r="R511" s="39" t="s">
        <v>1639</v>
      </c>
      <c r="S511" s="39" t="s">
        <v>1640</v>
      </c>
      <c r="T511" s="50">
        <v>46096</v>
      </c>
      <c r="U511" s="50">
        <f>T511+V511</f>
        <v>46111</v>
      </c>
      <c r="V511" s="39">
        <v>15</v>
      </c>
      <c r="W511" s="54" t="s">
        <v>1474</v>
      </c>
      <c r="X511" s="39"/>
    </row>
    <row r="512" s="21" customFormat="1" ht="75" spans="1:24">
      <c r="A512" s="38">
        <v>508</v>
      </c>
      <c r="B512" s="39" t="s">
        <v>1458</v>
      </c>
      <c r="C512" s="45" t="s">
        <v>1475</v>
      </c>
      <c r="D512" s="39" t="s">
        <v>1635</v>
      </c>
      <c r="E512" s="39" t="s">
        <v>1641</v>
      </c>
      <c r="F512" s="39" t="s">
        <v>1037</v>
      </c>
      <c r="G512" s="39" t="s">
        <v>1636</v>
      </c>
      <c r="H512" s="39" t="s">
        <v>1642</v>
      </c>
      <c r="I512" s="39" t="s">
        <v>647</v>
      </c>
      <c r="J512" s="39" t="s">
        <v>647</v>
      </c>
      <c r="K512" s="39">
        <v>10</v>
      </c>
      <c r="L512" s="39">
        <v>5</v>
      </c>
      <c r="M512" s="39">
        <v>50</v>
      </c>
      <c r="N512" s="39" t="s">
        <v>41</v>
      </c>
      <c r="O512" s="39" t="s">
        <v>42</v>
      </c>
      <c r="P512" s="39" t="s">
        <v>868</v>
      </c>
      <c r="Q512" s="39" t="s">
        <v>1643</v>
      </c>
      <c r="R512" s="39" t="s">
        <v>1639</v>
      </c>
      <c r="S512" s="39" t="s">
        <v>1640</v>
      </c>
      <c r="T512" s="50">
        <v>46096</v>
      </c>
      <c r="U512" s="50">
        <v>46101</v>
      </c>
      <c r="V512" s="39">
        <f t="shared" ref="V512:V519" si="15">U512-T512</f>
        <v>5</v>
      </c>
      <c r="W512" s="54" t="s">
        <v>1474</v>
      </c>
      <c r="X512" s="39"/>
    </row>
    <row r="513" s="21" customFormat="1" ht="75" spans="1:24">
      <c r="A513" s="38">
        <v>509</v>
      </c>
      <c r="B513" s="39" t="s">
        <v>1458</v>
      </c>
      <c r="C513" s="45" t="s">
        <v>1475</v>
      </c>
      <c r="D513" s="39" t="s">
        <v>1635</v>
      </c>
      <c r="E513" s="39" t="s">
        <v>1641</v>
      </c>
      <c r="F513" s="39" t="s">
        <v>1037</v>
      </c>
      <c r="G513" s="39" t="s">
        <v>1636</v>
      </c>
      <c r="H513" s="39" t="s">
        <v>1642</v>
      </c>
      <c r="I513" s="39" t="s">
        <v>647</v>
      </c>
      <c r="J513" s="39" t="s">
        <v>647</v>
      </c>
      <c r="K513" s="39">
        <v>20</v>
      </c>
      <c r="L513" s="39">
        <v>6</v>
      </c>
      <c r="M513" s="39">
        <v>120</v>
      </c>
      <c r="N513" s="39" t="s">
        <v>41</v>
      </c>
      <c r="O513" s="39" t="s">
        <v>42</v>
      </c>
      <c r="P513" s="39" t="s">
        <v>868</v>
      </c>
      <c r="Q513" s="39" t="s">
        <v>1644</v>
      </c>
      <c r="R513" s="39" t="s">
        <v>1639</v>
      </c>
      <c r="S513" s="39" t="s">
        <v>1640</v>
      </c>
      <c r="T513" s="50">
        <v>46096</v>
      </c>
      <c r="U513" s="50">
        <v>46101</v>
      </c>
      <c r="V513" s="39">
        <f t="shared" si="15"/>
        <v>5</v>
      </c>
      <c r="W513" s="54" t="s">
        <v>1474</v>
      </c>
      <c r="X513" s="39"/>
    </row>
    <row r="514" s="21" customFormat="1" ht="75" spans="1:24">
      <c r="A514" s="38">
        <v>510</v>
      </c>
      <c r="B514" s="39" t="s">
        <v>1458</v>
      </c>
      <c r="C514" s="45" t="s">
        <v>1475</v>
      </c>
      <c r="D514" s="39" t="s">
        <v>1635</v>
      </c>
      <c r="E514" s="39" t="s">
        <v>1542</v>
      </c>
      <c r="F514" s="39" t="s">
        <v>1037</v>
      </c>
      <c r="G514" s="39" t="s">
        <v>1636</v>
      </c>
      <c r="H514" s="39" t="s">
        <v>1637</v>
      </c>
      <c r="I514" s="39" t="s">
        <v>647</v>
      </c>
      <c r="J514" s="39" t="s">
        <v>647</v>
      </c>
      <c r="K514" s="39">
        <v>20</v>
      </c>
      <c r="L514" s="39">
        <v>6</v>
      </c>
      <c r="M514" s="39">
        <v>120</v>
      </c>
      <c r="N514" s="39" t="s">
        <v>41</v>
      </c>
      <c r="O514" s="39" t="s">
        <v>42</v>
      </c>
      <c r="P514" s="39" t="s">
        <v>868</v>
      </c>
      <c r="Q514" s="39" t="s">
        <v>1645</v>
      </c>
      <c r="R514" s="39" t="s">
        <v>1639</v>
      </c>
      <c r="S514" s="39" t="s">
        <v>1640</v>
      </c>
      <c r="T514" s="50">
        <v>46096</v>
      </c>
      <c r="U514" s="50">
        <v>46101</v>
      </c>
      <c r="V514" s="39">
        <f t="shared" si="15"/>
        <v>5</v>
      </c>
      <c r="W514" s="54" t="s">
        <v>1474</v>
      </c>
      <c r="X514" s="39"/>
    </row>
    <row r="515" s="21" customFormat="1" ht="75" spans="1:24">
      <c r="A515" s="38">
        <v>511</v>
      </c>
      <c r="B515" s="39" t="s">
        <v>1458</v>
      </c>
      <c r="C515" s="45" t="s">
        <v>1541</v>
      </c>
      <c r="D515" s="39" t="s">
        <v>1646</v>
      </c>
      <c r="E515" s="39" t="s">
        <v>1542</v>
      </c>
      <c r="F515" s="39" t="s">
        <v>1037</v>
      </c>
      <c r="G515" s="39" t="s">
        <v>1647</v>
      </c>
      <c r="H515" s="39" t="s">
        <v>1648</v>
      </c>
      <c r="I515" s="39" t="s">
        <v>647</v>
      </c>
      <c r="J515" s="39" t="s">
        <v>647</v>
      </c>
      <c r="K515" s="39">
        <v>10</v>
      </c>
      <c r="L515" s="39">
        <v>3</v>
      </c>
      <c r="M515" s="39">
        <v>30</v>
      </c>
      <c r="N515" s="39" t="s">
        <v>41</v>
      </c>
      <c r="O515" s="39" t="s">
        <v>42</v>
      </c>
      <c r="P515" s="39" t="s">
        <v>868</v>
      </c>
      <c r="Q515" s="39" t="s">
        <v>1643</v>
      </c>
      <c r="R515" s="39" t="s">
        <v>1649</v>
      </c>
      <c r="S515" s="39" t="s">
        <v>1640</v>
      </c>
      <c r="T515" s="50">
        <v>46096</v>
      </c>
      <c r="U515" s="50">
        <v>46101</v>
      </c>
      <c r="V515" s="39">
        <f t="shared" si="15"/>
        <v>5</v>
      </c>
      <c r="W515" s="54" t="s">
        <v>1474</v>
      </c>
      <c r="X515" s="39"/>
    </row>
    <row r="516" s="21" customFormat="1" ht="75" spans="1:24">
      <c r="A516" s="38">
        <v>512</v>
      </c>
      <c r="B516" s="39" t="s">
        <v>1458</v>
      </c>
      <c r="C516" s="45" t="s">
        <v>1541</v>
      </c>
      <c r="D516" s="39" t="s">
        <v>1646</v>
      </c>
      <c r="E516" s="39" t="s">
        <v>1542</v>
      </c>
      <c r="F516" s="39" t="s">
        <v>1037</v>
      </c>
      <c r="G516" s="39" t="s">
        <v>1647</v>
      </c>
      <c r="H516" s="39" t="s">
        <v>1648</v>
      </c>
      <c r="I516" s="39" t="s">
        <v>647</v>
      </c>
      <c r="J516" s="39" t="s">
        <v>647</v>
      </c>
      <c r="K516" s="39">
        <v>20</v>
      </c>
      <c r="L516" s="39">
        <v>6</v>
      </c>
      <c r="M516" s="39">
        <v>120</v>
      </c>
      <c r="N516" s="39" t="s">
        <v>41</v>
      </c>
      <c r="O516" s="39" t="s">
        <v>42</v>
      </c>
      <c r="P516" s="39" t="s">
        <v>868</v>
      </c>
      <c r="Q516" s="39" t="s">
        <v>1645</v>
      </c>
      <c r="R516" s="39" t="s">
        <v>1649</v>
      </c>
      <c r="S516" s="39" t="s">
        <v>1640</v>
      </c>
      <c r="T516" s="50">
        <v>46096</v>
      </c>
      <c r="U516" s="50">
        <v>46101</v>
      </c>
      <c r="V516" s="39">
        <f t="shared" si="15"/>
        <v>5</v>
      </c>
      <c r="W516" s="54" t="s">
        <v>1474</v>
      </c>
      <c r="X516" s="39"/>
    </row>
    <row r="517" s="21" customFormat="1" ht="75" spans="1:24">
      <c r="A517" s="38">
        <v>513</v>
      </c>
      <c r="B517" s="39" t="s">
        <v>1458</v>
      </c>
      <c r="C517" s="45" t="s">
        <v>1541</v>
      </c>
      <c r="D517" s="39" t="s">
        <v>1650</v>
      </c>
      <c r="E517" s="39" t="s">
        <v>1542</v>
      </c>
      <c r="F517" s="39" t="s">
        <v>1037</v>
      </c>
      <c r="G517" s="39" t="s">
        <v>1636</v>
      </c>
      <c r="H517" s="39" t="s">
        <v>1648</v>
      </c>
      <c r="I517" s="39" t="s">
        <v>647</v>
      </c>
      <c r="J517" s="39" t="s">
        <v>647</v>
      </c>
      <c r="K517" s="39">
        <v>20</v>
      </c>
      <c r="L517" s="39">
        <v>6</v>
      </c>
      <c r="M517" s="39">
        <v>120</v>
      </c>
      <c r="N517" s="39" t="s">
        <v>41</v>
      </c>
      <c r="O517" s="39" t="s">
        <v>42</v>
      </c>
      <c r="P517" s="39" t="s">
        <v>868</v>
      </c>
      <c r="Q517" s="39" t="s">
        <v>1644</v>
      </c>
      <c r="R517" s="39" t="s">
        <v>1649</v>
      </c>
      <c r="S517" s="39" t="s">
        <v>1640</v>
      </c>
      <c r="T517" s="50">
        <v>46096</v>
      </c>
      <c r="U517" s="50">
        <v>46101</v>
      </c>
      <c r="V517" s="39">
        <f t="shared" si="15"/>
        <v>5</v>
      </c>
      <c r="W517" s="54" t="s">
        <v>1474</v>
      </c>
      <c r="X517" s="39"/>
    </row>
    <row r="518" s="21" customFormat="1" ht="75" spans="1:24">
      <c r="A518" s="38">
        <v>514</v>
      </c>
      <c r="B518" s="39" t="s">
        <v>1458</v>
      </c>
      <c r="C518" s="45" t="s">
        <v>1541</v>
      </c>
      <c r="D518" s="39" t="s">
        <v>1651</v>
      </c>
      <c r="E518" s="39" t="s">
        <v>1652</v>
      </c>
      <c r="F518" s="39" t="s">
        <v>1037</v>
      </c>
      <c r="G518" s="39" t="s">
        <v>1636</v>
      </c>
      <c r="H518" s="39" t="s">
        <v>1652</v>
      </c>
      <c r="I518" s="39" t="s">
        <v>647</v>
      </c>
      <c r="J518" s="39" t="s">
        <v>647</v>
      </c>
      <c r="K518" s="39">
        <v>20</v>
      </c>
      <c r="L518" s="39">
        <v>6</v>
      </c>
      <c r="M518" s="39">
        <v>120</v>
      </c>
      <c r="N518" s="39" t="s">
        <v>41</v>
      </c>
      <c r="O518" s="39" t="s">
        <v>42</v>
      </c>
      <c r="P518" s="39" t="s">
        <v>868</v>
      </c>
      <c r="Q518" s="39" t="s">
        <v>1644</v>
      </c>
      <c r="R518" s="39" t="s">
        <v>1649</v>
      </c>
      <c r="S518" s="39" t="s">
        <v>1640</v>
      </c>
      <c r="T518" s="50">
        <v>46096</v>
      </c>
      <c r="U518" s="50">
        <v>46101</v>
      </c>
      <c r="V518" s="39">
        <f t="shared" si="15"/>
        <v>5</v>
      </c>
      <c r="W518" s="54" t="s">
        <v>1474</v>
      </c>
      <c r="X518" s="39"/>
    </row>
    <row r="519" s="21" customFormat="1" ht="131.25" spans="1:24">
      <c r="A519" s="38">
        <v>515</v>
      </c>
      <c r="B519" s="39" t="s">
        <v>1458</v>
      </c>
      <c r="C519" s="45" t="s">
        <v>1475</v>
      </c>
      <c r="D519" s="39" t="s">
        <v>1653</v>
      </c>
      <c r="E519" s="39" t="s">
        <v>1654</v>
      </c>
      <c r="F519" s="39" t="s">
        <v>32</v>
      </c>
      <c r="G519" s="39" t="s">
        <v>77</v>
      </c>
      <c r="H519" s="39" t="s">
        <v>1655</v>
      </c>
      <c r="I519" s="39" t="s">
        <v>1487</v>
      </c>
      <c r="J519" s="39" t="s">
        <v>1656</v>
      </c>
      <c r="K519" s="39">
        <v>50</v>
      </c>
      <c r="L519" s="39">
        <v>60</v>
      </c>
      <c r="M519" s="39" t="s">
        <v>1657</v>
      </c>
      <c r="N519" s="39" t="s">
        <v>41</v>
      </c>
      <c r="O519" s="39" t="s">
        <v>42</v>
      </c>
      <c r="P519" s="39" t="s">
        <v>1658</v>
      </c>
      <c r="Q519" s="39" t="s">
        <v>1659</v>
      </c>
      <c r="R519" s="39" t="s">
        <v>1660</v>
      </c>
      <c r="S519" s="39" t="s">
        <v>1661</v>
      </c>
      <c r="T519" s="50">
        <v>46082</v>
      </c>
      <c r="U519" s="50">
        <v>46266</v>
      </c>
      <c r="V519" s="39">
        <f t="shared" si="15"/>
        <v>184</v>
      </c>
      <c r="W519" s="54" t="s">
        <v>1474</v>
      </c>
      <c r="X519" s="39"/>
    </row>
    <row r="520" s="21" customFormat="1" ht="131.25" spans="1:24">
      <c r="A520" s="38">
        <v>516</v>
      </c>
      <c r="B520" s="39" t="s">
        <v>1458</v>
      </c>
      <c r="C520" s="45" t="s">
        <v>1662</v>
      </c>
      <c r="D520" s="39" t="s">
        <v>1663</v>
      </c>
      <c r="E520" s="39" t="s">
        <v>1664</v>
      </c>
      <c r="F520" s="39" t="s">
        <v>1037</v>
      </c>
      <c r="G520" s="39" t="s">
        <v>67</v>
      </c>
      <c r="H520" s="39" t="s">
        <v>1665</v>
      </c>
      <c r="I520" s="39" t="s">
        <v>1666</v>
      </c>
      <c r="J520" s="39"/>
      <c r="K520" s="39">
        <v>66</v>
      </c>
      <c r="L520" s="39">
        <v>16</v>
      </c>
      <c r="M520" s="39">
        <v>1067</v>
      </c>
      <c r="N520" s="39" t="s">
        <v>41</v>
      </c>
      <c r="O520" s="39" t="s">
        <v>42</v>
      </c>
      <c r="P520" s="39" t="s">
        <v>1667</v>
      </c>
      <c r="Q520" s="39" t="s">
        <v>1668</v>
      </c>
      <c r="R520" s="39" t="s">
        <v>1669</v>
      </c>
      <c r="S520" s="39" t="s">
        <v>1670</v>
      </c>
      <c r="T520" s="50">
        <v>46023</v>
      </c>
      <c r="U520" s="50">
        <v>46052</v>
      </c>
      <c r="V520" s="39">
        <v>30</v>
      </c>
      <c r="W520" s="54" t="s">
        <v>1482</v>
      </c>
      <c r="X520" s="39"/>
    </row>
    <row r="521" s="20" customFormat="1" ht="112.5" spans="1:24">
      <c r="A521" s="38">
        <v>517</v>
      </c>
      <c r="B521" s="91" t="s">
        <v>1458</v>
      </c>
      <c r="C521" s="45" t="s">
        <v>1483</v>
      </c>
      <c r="D521" s="39" t="s">
        <v>1671</v>
      </c>
      <c r="E521" s="39" t="s">
        <v>1672</v>
      </c>
      <c r="F521" s="39" t="s">
        <v>40</v>
      </c>
      <c r="G521" s="39" t="s">
        <v>1673</v>
      </c>
      <c r="H521" s="39" t="s">
        <v>1673</v>
      </c>
      <c r="I521" s="39" t="s">
        <v>1674</v>
      </c>
      <c r="J521" s="39" t="s">
        <v>647</v>
      </c>
      <c r="K521" s="39">
        <v>310</v>
      </c>
      <c r="L521" s="39">
        <v>1</v>
      </c>
      <c r="M521" s="39">
        <v>310</v>
      </c>
      <c r="N521" s="39" t="s">
        <v>41</v>
      </c>
      <c r="O521" s="39" t="s">
        <v>42</v>
      </c>
      <c r="P521" s="39" t="s">
        <v>1675</v>
      </c>
      <c r="Q521" s="39" t="s">
        <v>1046</v>
      </c>
      <c r="R521" s="39" t="s">
        <v>1470</v>
      </c>
      <c r="S521" s="39" t="s">
        <v>1676</v>
      </c>
      <c r="T521" s="111">
        <v>46023</v>
      </c>
      <c r="U521" s="111">
        <v>46264</v>
      </c>
      <c r="V521" s="39">
        <f>U521-T521</f>
        <v>241</v>
      </c>
      <c r="W521" s="54" t="s">
        <v>1470</v>
      </c>
      <c r="X521" s="44" t="s">
        <v>75</v>
      </c>
    </row>
    <row r="522" s="20" customFormat="1" ht="75" spans="1:24">
      <c r="A522" s="38">
        <v>518</v>
      </c>
      <c r="B522" s="91" t="s">
        <v>1458</v>
      </c>
      <c r="C522" s="73" t="s">
        <v>1541</v>
      </c>
      <c r="D522" s="44" t="s">
        <v>1677</v>
      </c>
      <c r="E522" s="44" t="s">
        <v>1678</v>
      </c>
      <c r="F522" s="39" t="s">
        <v>32</v>
      </c>
      <c r="G522" s="39" t="s">
        <v>77</v>
      </c>
      <c r="H522" s="39" t="s">
        <v>1679</v>
      </c>
      <c r="I522" s="39" t="s">
        <v>647</v>
      </c>
      <c r="J522" s="52" t="s">
        <v>647</v>
      </c>
      <c r="K522" s="52">
        <v>3</v>
      </c>
      <c r="L522" s="52">
        <v>3</v>
      </c>
      <c r="M522" s="39">
        <v>9</v>
      </c>
      <c r="N522" s="39" t="s">
        <v>1680</v>
      </c>
      <c r="O522" s="44" t="s">
        <v>42</v>
      </c>
      <c r="P522" s="39" t="s">
        <v>1681</v>
      </c>
      <c r="Q522" s="39" t="s">
        <v>1682</v>
      </c>
      <c r="R522" s="39" t="s">
        <v>1683</v>
      </c>
      <c r="S522" s="39" t="s">
        <v>1684</v>
      </c>
      <c r="T522" s="62">
        <v>46023</v>
      </c>
      <c r="U522" s="62">
        <v>46054</v>
      </c>
      <c r="V522" s="39">
        <v>31</v>
      </c>
      <c r="W522" s="54" t="s">
        <v>1685</v>
      </c>
      <c r="X522" s="39"/>
    </row>
    <row r="523" s="22" customFormat="1" ht="409.5" spans="1:24">
      <c r="A523" s="38">
        <v>519</v>
      </c>
      <c r="B523" s="39" t="s">
        <v>1458</v>
      </c>
      <c r="C523" s="51" t="s">
        <v>1686</v>
      </c>
      <c r="D523" s="52" t="s">
        <v>1687</v>
      </c>
      <c r="E523" s="52" t="s">
        <v>1688</v>
      </c>
      <c r="F523" s="39" t="s">
        <v>32</v>
      </c>
      <c r="G523" s="39" t="s">
        <v>77</v>
      </c>
      <c r="H523" s="39" t="s">
        <v>1689</v>
      </c>
      <c r="I523" s="39" t="s">
        <v>1690</v>
      </c>
      <c r="J523" s="39" t="s">
        <v>1690</v>
      </c>
      <c r="K523" s="39">
        <v>20</v>
      </c>
      <c r="L523" s="39">
        <v>4</v>
      </c>
      <c r="M523" s="39" t="s">
        <v>1691</v>
      </c>
      <c r="N523" s="39" t="s">
        <v>1692</v>
      </c>
      <c r="O523" s="39" t="s">
        <v>42</v>
      </c>
      <c r="P523" s="39" t="s">
        <v>1693</v>
      </c>
      <c r="Q523" s="39" t="s">
        <v>1694</v>
      </c>
      <c r="R523" s="39" t="s">
        <v>1695</v>
      </c>
      <c r="S523" s="39" t="s">
        <v>1696</v>
      </c>
      <c r="T523" s="50">
        <v>46042</v>
      </c>
      <c r="U523" s="50">
        <v>46045</v>
      </c>
      <c r="V523" s="39">
        <v>3</v>
      </c>
      <c r="W523" s="39" t="s">
        <v>1482</v>
      </c>
      <c r="X523" s="44" t="s">
        <v>75</v>
      </c>
    </row>
    <row r="524" s="22" customFormat="1" ht="409.5" spans="1:24">
      <c r="A524" s="38">
        <v>520</v>
      </c>
      <c r="B524" s="39" t="s">
        <v>1458</v>
      </c>
      <c r="C524" s="40"/>
      <c r="D524" s="38"/>
      <c r="E524" s="38"/>
      <c r="F524" s="39" t="s">
        <v>32</v>
      </c>
      <c r="G524" s="39" t="s">
        <v>1697</v>
      </c>
      <c r="H524" s="39" t="s">
        <v>1698</v>
      </c>
      <c r="I524" s="39" t="s">
        <v>1699</v>
      </c>
      <c r="J524" s="39" t="s">
        <v>1699</v>
      </c>
      <c r="K524" s="39">
        <v>5</v>
      </c>
      <c r="L524" s="39">
        <v>2</v>
      </c>
      <c r="M524" s="39" t="s">
        <v>1700</v>
      </c>
      <c r="N524" s="39" t="s">
        <v>1701</v>
      </c>
      <c r="O524" s="39" t="s">
        <v>42</v>
      </c>
      <c r="P524" s="39" t="s">
        <v>1693</v>
      </c>
      <c r="Q524" s="39" t="s">
        <v>1694</v>
      </c>
      <c r="R524" s="39" t="s">
        <v>1695</v>
      </c>
      <c r="S524" s="39" t="s">
        <v>1696</v>
      </c>
      <c r="T524" s="50" t="s">
        <v>1034</v>
      </c>
      <c r="U524" s="50" t="s">
        <v>1034</v>
      </c>
      <c r="V524" s="39">
        <v>76</v>
      </c>
      <c r="W524" s="39" t="s">
        <v>1482</v>
      </c>
      <c r="X524" s="44" t="s">
        <v>75</v>
      </c>
    </row>
    <row r="525" s="20" customFormat="1" ht="93.75" spans="1:24">
      <c r="A525" s="38">
        <v>521</v>
      </c>
      <c r="B525" s="39" t="s">
        <v>1458</v>
      </c>
      <c r="C525" s="45" t="s">
        <v>1686</v>
      </c>
      <c r="D525" s="39" t="s">
        <v>1702</v>
      </c>
      <c r="E525" s="39" t="s">
        <v>1703</v>
      </c>
      <c r="F525" s="39" t="s">
        <v>32</v>
      </c>
      <c r="G525" s="39" t="s">
        <v>67</v>
      </c>
      <c r="H525" s="39" t="s">
        <v>1704</v>
      </c>
      <c r="I525" s="39" t="s">
        <v>647</v>
      </c>
      <c r="J525" s="39" t="s">
        <v>1705</v>
      </c>
      <c r="K525" s="39">
        <v>7</v>
      </c>
      <c r="L525" s="39">
        <v>3</v>
      </c>
      <c r="M525" s="39" t="s">
        <v>1706</v>
      </c>
      <c r="N525" s="39" t="s">
        <v>1707</v>
      </c>
      <c r="O525" s="39" t="s">
        <v>34</v>
      </c>
      <c r="P525" s="39" t="s">
        <v>1708</v>
      </c>
      <c r="Q525" s="39" t="s">
        <v>1709</v>
      </c>
      <c r="R525" s="39" t="s">
        <v>57</v>
      </c>
      <c r="S525" s="39" t="s">
        <v>1710</v>
      </c>
      <c r="T525" s="50">
        <v>46054</v>
      </c>
      <c r="U525" s="50">
        <v>46081</v>
      </c>
      <c r="V525" s="39">
        <v>28</v>
      </c>
      <c r="W525" s="39" t="s">
        <v>936</v>
      </c>
      <c r="X525" s="39"/>
    </row>
    <row r="526" s="21" customFormat="1" ht="112.5" spans="1:24">
      <c r="A526" s="38">
        <v>522</v>
      </c>
      <c r="B526" s="39" t="s">
        <v>1458</v>
      </c>
      <c r="C526" s="45" t="s">
        <v>1541</v>
      </c>
      <c r="D526" s="39" t="s">
        <v>1711</v>
      </c>
      <c r="E526" s="39" t="s">
        <v>1544</v>
      </c>
      <c r="F526" s="39" t="s">
        <v>32</v>
      </c>
      <c r="G526" s="39" t="s">
        <v>1712</v>
      </c>
      <c r="H526" s="39" t="s">
        <v>1713</v>
      </c>
      <c r="I526" s="39" t="s">
        <v>1714</v>
      </c>
      <c r="J526" s="39"/>
      <c r="K526" s="39" t="s">
        <v>1715</v>
      </c>
      <c r="L526" s="39" t="s">
        <v>1716</v>
      </c>
      <c r="M526" s="39">
        <v>1200</v>
      </c>
      <c r="N526" s="44" t="s">
        <v>1717</v>
      </c>
      <c r="O526" s="39" t="s">
        <v>42</v>
      </c>
      <c r="P526" s="39" t="s">
        <v>1718</v>
      </c>
      <c r="Q526" s="55" t="s">
        <v>1719</v>
      </c>
      <c r="R526" s="39" t="s">
        <v>1617</v>
      </c>
      <c r="S526" s="39" t="s">
        <v>1720</v>
      </c>
      <c r="T526" s="50">
        <v>46023</v>
      </c>
      <c r="U526" s="50">
        <v>46063</v>
      </c>
      <c r="V526" s="39">
        <v>40</v>
      </c>
      <c r="W526" s="39" t="s">
        <v>1482</v>
      </c>
      <c r="X526" s="39"/>
    </row>
    <row r="527" s="20" customFormat="1" ht="56.25" spans="1:24">
      <c r="A527" s="38">
        <v>523</v>
      </c>
      <c r="B527" s="39" t="s">
        <v>1458</v>
      </c>
      <c r="C527" s="51" t="s">
        <v>1475</v>
      </c>
      <c r="D527" s="52" t="s">
        <v>1721</v>
      </c>
      <c r="E527" s="52" t="s">
        <v>1722</v>
      </c>
      <c r="F527" s="39" t="s">
        <v>32</v>
      </c>
      <c r="G527" s="44" t="s">
        <v>1723</v>
      </c>
      <c r="H527" s="39" t="s">
        <v>1724</v>
      </c>
      <c r="I527" s="39" t="s">
        <v>1725</v>
      </c>
      <c r="J527" s="39" t="s">
        <v>647</v>
      </c>
      <c r="K527" s="39">
        <v>30</v>
      </c>
      <c r="L527" s="39">
        <v>3</v>
      </c>
      <c r="M527" s="39">
        <v>90</v>
      </c>
      <c r="N527" s="44" t="s">
        <v>41</v>
      </c>
      <c r="O527" s="39" t="s">
        <v>42</v>
      </c>
      <c r="P527" s="39" t="s">
        <v>1726</v>
      </c>
      <c r="Q527" s="39" t="s">
        <v>1727</v>
      </c>
      <c r="R527" s="39" t="s">
        <v>1728</v>
      </c>
      <c r="S527" s="39" t="s">
        <v>1729</v>
      </c>
      <c r="T527" s="50">
        <v>46023</v>
      </c>
      <c r="U527" s="50">
        <v>46063</v>
      </c>
      <c r="V527" s="39">
        <f t="shared" ref="V527:V533" si="16">U527-T527</f>
        <v>40</v>
      </c>
      <c r="W527" s="52" t="s">
        <v>1730</v>
      </c>
      <c r="X527" s="52"/>
    </row>
    <row r="528" s="20" customFormat="1" ht="75" spans="1:24">
      <c r="A528" s="38">
        <v>524</v>
      </c>
      <c r="B528" s="39" t="s">
        <v>1458</v>
      </c>
      <c r="C528" s="57"/>
      <c r="D528" s="58"/>
      <c r="E528" s="58"/>
      <c r="F528" s="39" t="s">
        <v>40</v>
      </c>
      <c r="G528" s="44" t="s">
        <v>1731</v>
      </c>
      <c r="H528" s="39" t="s">
        <v>1732</v>
      </c>
      <c r="I528" s="39" t="s">
        <v>1733</v>
      </c>
      <c r="J528" s="39" t="s">
        <v>647</v>
      </c>
      <c r="K528" s="39">
        <v>30</v>
      </c>
      <c r="L528" s="39">
        <v>2.5</v>
      </c>
      <c r="M528" s="39">
        <f>L528*K528</f>
        <v>75</v>
      </c>
      <c r="N528" s="44" t="s">
        <v>41</v>
      </c>
      <c r="O528" s="39"/>
      <c r="P528" s="39"/>
      <c r="Q528" s="39"/>
      <c r="R528" s="39"/>
      <c r="S528" s="39" t="s">
        <v>1729</v>
      </c>
      <c r="T528" s="50">
        <v>46023</v>
      </c>
      <c r="U528" s="50">
        <v>46063</v>
      </c>
      <c r="V528" s="39">
        <f t="shared" si="16"/>
        <v>40</v>
      </c>
      <c r="W528" s="58"/>
      <c r="X528" s="58"/>
    </row>
    <row r="529" s="20" customFormat="1" ht="75" spans="1:24">
      <c r="A529" s="38">
        <v>525</v>
      </c>
      <c r="B529" s="39" t="s">
        <v>1458</v>
      </c>
      <c r="C529" s="57"/>
      <c r="D529" s="58"/>
      <c r="E529" s="58"/>
      <c r="F529" s="39" t="s">
        <v>32</v>
      </c>
      <c r="G529" s="39" t="s">
        <v>1734</v>
      </c>
      <c r="H529" s="39" t="s">
        <v>1735</v>
      </c>
      <c r="I529" s="39" t="s">
        <v>1736</v>
      </c>
      <c r="J529" s="39" t="s">
        <v>647</v>
      </c>
      <c r="K529" s="39">
        <v>10</v>
      </c>
      <c r="L529" s="39">
        <v>5</v>
      </c>
      <c r="M529" s="39">
        <v>50</v>
      </c>
      <c r="N529" s="44" t="s">
        <v>41</v>
      </c>
      <c r="O529" s="44" t="s">
        <v>42</v>
      </c>
      <c r="P529" s="39"/>
      <c r="Q529" s="39" t="s">
        <v>1737</v>
      </c>
      <c r="R529" s="39"/>
      <c r="S529" s="39" t="s">
        <v>1729</v>
      </c>
      <c r="T529" s="50">
        <v>46023</v>
      </c>
      <c r="U529" s="50">
        <v>46063</v>
      </c>
      <c r="V529" s="39">
        <f t="shared" si="16"/>
        <v>40</v>
      </c>
      <c r="W529" s="58"/>
      <c r="X529" s="58"/>
    </row>
    <row r="530" s="20" customFormat="1" ht="75" spans="1:24">
      <c r="A530" s="38">
        <v>526</v>
      </c>
      <c r="B530" s="39" t="s">
        <v>1458</v>
      </c>
      <c r="C530" s="57"/>
      <c r="D530" s="58"/>
      <c r="E530" s="58"/>
      <c r="F530" s="39" t="s">
        <v>32</v>
      </c>
      <c r="G530" s="39" t="s">
        <v>1738</v>
      </c>
      <c r="H530" s="39" t="s">
        <v>1739</v>
      </c>
      <c r="I530" s="39" t="s">
        <v>1740</v>
      </c>
      <c r="J530" s="39" t="s">
        <v>647</v>
      </c>
      <c r="K530" s="39">
        <v>160</v>
      </c>
      <c r="L530" s="39">
        <v>4</v>
      </c>
      <c r="M530" s="39">
        <f>K530*L530</f>
        <v>640</v>
      </c>
      <c r="N530" s="44" t="s">
        <v>41</v>
      </c>
      <c r="O530" s="44" t="s">
        <v>42</v>
      </c>
      <c r="P530" s="39"/>
      <c r="Q530" s="39" t="s">
        <v>1741</v>
      </c>
      <c r="R530" s="39"/>
      <c r="S530" s="39" t="s">
        <v>1729</v>
      </c>
      <c r="T530" s="50">
        <v>46023</v>
      </c>
      <c r="U530" s="50">
        <v>46063</v>
      </c>
      <c r="V530" s="39">
        <f t="shared" si="16"/>
        <v>40</v>
      </c>
      <c r="W530" s="58"/>
      <c r="X530" s="58"/>
    </row>
    <row r="531" s="20" customFormat="1" ht="75" spans="1:24">
      <c r="A531" s="38">
        <v>527</v>
      </c>
      <c r="B531" s="39" t="s">
        <v>1458</v>
      </c>
      <c r="C531" s="57"/>
      <c r="D531" s="58"/>
      <c r="E531" s="38"/>
      <c r="F531" s="39" t="s">
        <v>32</v>
      </c>
      <c r="G531" s="39" t="s">
        <v>1742</v>
      </c>
      <c r="H531" s="39" t="s">
        <v>1743</v>
      </c>
      <c r="I531" s="39" t="s">
        <v>1744</v>
      </c>
      <c r="J531" s="39" t="s">
        <v>647</v>
      </c>
      <c r="K531" s="39">
        <v>10</v>
      </c>
      <c r="L531" s="39">
        <v>2.5</v>
      </c>
      <c r="M531" s="39">
        <v>25</v>
      </c>
      <c r="N531" s="44" t="s">
        <v>41</v>
      </c>
      <c r="O531" s="44" t="s">
        <v>42</v>
      </c>
      <c r="P531" s="39"/>
      <c r="Q531" s="39" t="s">
        <v>1745</v>
      </c>
      <c r="R531" s="39"/>
      <c r="S531" s="39" t="s">
        <v>1729</v>
      </c>
      <c r="T531" s="50">
        <v>46023</v>
      </c>
      <c r="U531" s="50">
        <v>46063</v>
      </c>
      <c r="V531" s="39">
        <f t="shared" si="16"/>
        <v>40</v>
      </c>
      <c r="W531" s="58"/>
      <c r="X531" s="58"/>
    </row>
    <row r="532" s="20" customFormat="1" ht="150" spans="1:24">
      <c r="A532" s="38">
        <v>528</v>
      </c>
      <c r="B532" s="39" t="s">
        <v>1458</v>
      </c>
      <c r="C532" s="57"/>
      <c r="D532" s="58"/>
      <c r="E532" s="44" t="s">
        <v>1746</v>
      </c>
      <c r="F532" s="39" t="s">
        <v>40</v>
      </c>
      <c r="G532" s="39" t="s">
        <v>1747</v>
      </c>
      <c r="H532" s="39" t="s">
        <v>1748</v>
      </c>
      <c r="I532" s="39" t="s">
        <v>1749</v>
      </c>
      <c r="J532" s="39" t="s">
        <v>647</v>
      </c>
      <c r="K532" s="39">
        <v>180</v>
      </c>
      <c r="L532" s="39">
        <v>2</v>
      </c>
      <c r="M532" s="39">
        <v>360</v>
      </c>
      <c r="N532" s="44" t="s">
        <v>41</v>
      </c>
      <c r="O532" s="44" t="s">
        <v>42</v>
      </c>
      <c r="P532" s="39"/>
      <c r="Q532" s="39" t="s">
        <v>1750</v>
      </c>
      <c r="R532" s="39"/>
      <c r="S532" s="39" t="s">
        <v>1729</v>
      </c>
      <c r="T532" s="50">
        <v>46023</v>
      </c>
      <c r="U532" s="50">
        <v>46063</v>
      </c>
      <c r="V532" s="39">
        <f t="shared" si="16"/>
        <v>40</v>
      </c>
      <c r="W532" s="58"/>
      <c r="X532" s="58"/>
    </row>
    <row r="533" s="20" customFormat="1" ht="75" spans="1:24">
      <c r="A533" s="38">
        <v>529</v>
      </c>
      <c r="B533" s="39" t="s">
        <v>1458</v>
      </c>
      <c r="C533" s="40"/>
      <c r="D533" s="38"/>
      <c r="E533" s="44" t="s">
        <v>1751</v>
      </c>
      <c r="F533" s="39" t="s">
        <v>32</v>
      </c>
      <c r="G533" s="39" t="s">
        <v>1752</v>
      </c>
      <c r="H533" s="39" t="s">
        <v>1753</v>
      </c>
      <c r="I533" s="39" t="s">
        <v>1754</v>
      </c>
      <c r="J533" s="39" t="s">
        <v>647</v>
      </c>
      <c r="K533" s="39">
        <v>100</v>
      </c>
      <c r="L533" s="39">
        <v>15</v>
      </c>
      <c r="M533" s="39">
        <v>1500</v>
      </c>
      <c r="N533" s="44" t="s">
        <v>41</v>
      </c>
      <c r="O533" s="44" t="s">
        <v>42</v>
      </c>
      <c r="P533" s="39"/>
      <c r="Q533" s="39" t="s">
        <v>1755</v>
      </c>
      <c r="R533" s="39"/>
      <c r="S533" s="39" t="s">
        <v>1729</v>
      </c>
      <c r="T533" s="50">
        <v>46023</v>
      </c>
      <c r="U533" s="50">
        <v>46063</v>
      </c>
      <c r="V533" s="39">
        <f t="shared" si="16"/>
        <v>40</v>
      </c>
      <c r="W533" s="38"/>
      <c r="X533" s="38"/>
    </row>
    <row r="534" s="2" customFormat="1" ht="409.5" spans="1:24">
      <c r="A534" s="38">
        <v>530</v>
      </c>
      <c r="B534" s="39" t="s">
        <v>1458</v>
      </c>
      <c r="C534" s="39"/>
      <c r="D534" s="39" t="s">
        <v>1756</v>
      </c>
      <c r="E534" s="39" t="s">
        <v>1757</v>
      </c>
      <c r="F534" s="39" t="s">
        <v>32</v>
      </c>
      <c r="G534" s="39" t="s">
        <v>1758</v>
      </c>
      <c r="H534" s="39" t="s">
        <v>1758</v>
      </c>
      <c r="I534" s="39" t="s">
        <v>1759</v>
      </c>
      <c r="J534" s="39"/>
      <c r="K534" s="39" t="s">
        <v>1760</v>
      </c>
      <c r="L534" s="39" t="s">
        <v>1761</v>
      </c>
      <c r="M534" s="39" t="s">
        <v>1762</v>
      </c>
      <c r="N534" s="39" t="s">
        <v>1763</v>
      </c>
      <c r="O534" s="39" t="s">
        <v>42</v>
      </c>
      <c r="P534" s="39" t="s">
        <v>1764</v>
      </c>
      <c r="Q534" s="39" t="s">
        <v>1764</v>
      </c>
      <c r="R534" s="39" t="s">
        <v>1765</v>
      </c>
      <c r="S534" s="39" t="s">
        <v>1766</v>
      </c>
      <c r="T534" s="50">
        <v>46037</v>
      </c>
      <c r="U534" s="50">
        <v>46054</v>
      </c>
      <c r="V534" s="39">
        <v>17</v>
      </c>
      <c r="W534" s="54" t="s">
        <v>1474</v>
      </c>
      <c r="X534" s="44"/>
    </row>
    <row r="535" s="2" customFormat="1" ht="409.5" spans="1:24">
      <c r="A535" s="38">
        <v>531</v>
      </c>
      <c r="B535" s="49" t="s">
        <v>1458</v>
      </c>
      <c r="C535" s="39" t="s">
        <v>1767</v>
      </c>
      <c r="D535" s="39" t="s">
        <v>1768</v>
      </c>
      <c r="E535" s="39" t="s">
        <v>1769</v>
      </c>
      <c r="F535" s="39" t="s">
        <v>32</v>
      </c>
      <c r="G535" s="39" t="s">
        <v>1563</v>
      </c>
      <c r="H535" s="39" t="s">
        <v>1770</v>
      </c>
      <c r="I535" s="39" t="s">
        <v>1037</v>
      </c>
      <c r="J535" s="39" t="s">
        <v>1037</v>
      </c>
      <c r="K535" s="49">
        <v>3</v>
      </c>
      <c r="L535" s="49">
        <v>3</v>
      </c>
      <c r="M535" s="39" t="s">
        <v>1771</v>
      </c>
      <c r="N535" s="39" t="s">
        <v>1772</v>
      </c>
      <c r="O535" s="39" t="s">
        <v>42</v>
      </c>
      <c r="P535" s="39" t="s">
        <v>1773</v>
      </c>
      <c r="Q535" s="39" t="s">
        <v>1773</v>
      </c>
      <c r="R535" s="39" t="s">
        <v>1683</v>
      </c>
      <c r="S535" s="39" t="s">
        <v>1684</v>
      </c>
      <c r="T535" s="50">
        <v>46023</v>
      </c>
      <c r="U535" s="50">
        <v>46113</v>
      </c>
      <c r="V535" s="39" t="s">
        <v>1774</v>
      </c>
      <c r="W535" s="54" t="s">
        <v>1775</v>
      </c>
      <c r="X535" s="44"/>
    </row>
    <row r="536" s="20" customFormat="1" ht="75" spans="1:24">
      <c r="A536" s="38">
        <v>532</v>
      </c>
      <c r="B536" s="91" t="s">
        <v>1458</v>
      </c>
      <c r="C536" s="91" t="s">
        <v>1502</v>
      </c>
      <c r="D536" s="91" t="s">
        <v>1776</v>
      </c>
      <c r="E536" s="91" t="s">
        <v>1777</v>
      </c>
      <c r="F536" s="91" t="s">
        <v>1037</v>
      </c>
      <c r="G536" s="91" t="s">
        <v>1778</v>
      </c>
      <c r="H536" s="91" t="s">
        <v>1779</v>
      </c>
      <c r="I536" s="91" t="s">
        <v>647</v>
      </c>
      <c r="J536" s="91" t="s">
        <v>647</v>
      </c>
      <c r="K536" s="91" t="s">
        <v>1780</v>
      </c>
      <c r="L536" s="91" t="s">
        <v>1781</v>
      </c>
      <c r="M536" s="91">
        <v>24288.46</v>
      </c>
      <c r="N536" s="91" t="s">
        <v>1782</v>
      </c>
      <c r="O536" s="91" t="s">
        <v>42</v>
      </c>
      <c r="P536" s="91" t="s">
        <v>868</v>
      </c>
      <c r="Q536" s="91" t="s">
        <v>1046</v>
      </c>
      <c r="R536" s="91" t="s">
        <v>1783</v>
      </c>
      <c r="S536" s="91" t="s">
        <v>1784</v>
      </c>
      <c r="T536" s="114">
        <v>46023</v>
      </c>
      <c r="U536" s="114">
        <v>46264</v>
      </c>
      <c r="V536" s="91">
        <f>U536-T536</f>
        <v>241</v>
      </c>
      <c r="W536" s="91" t="s">
        <v>1783</v>
      </c>
      <c r="X536" s="91"/>
    </row>
    <row r="537" s="20" customFormat="1" ht="75" spans="1:24">
      <c r="A537" s="38">
        <v>533</v>
      </c>
      <c r="B537" s="91" t="s">
        <v>1458</v>
      </c>
      <c r="C537" s="91" t="s">
        <v>1502</v>
      </c>
      <c r="D537" s="91" t="s">
        <v>1785</v>
      </c>
      <c r="E537" s="91" t="s">
        <v>1777</v>
      </c>
      <c r="F537" s="91" t="s">
        <v>1037</v>
      </c>
      <c r="G537" s="91" t="s">
        <v>1778</v>
      </c>
      <c r="H537" s="91" t="s">
        <v>1786</v>
      </c>
      <c r="I537" s="91" t="s">
        <v>647</v>
      </c>
      <c r="J537" s="91" t="s">
        <v>647</v>
      </c>
      <c r="K537" s="91">
        <v>1198</v>
      </c>
      <c r="L537" s="91">
        <v>240</v>
      </c>
      <c r="M537" s="91">
        <v>135480</v>
      </c>
      <c r="N537" s="91" t="s">
        <v>1782</v>
      </c>
      <c r="O537" s="91" t="s">
        <v>42</v>
      </c>
      <c r="P537" s="91" t="s">
        <v>1787</v>
      </c>
      <c r="Q537" s="91" t="s">
        <v>1788</v>
      </c>
      <c r="R537" s="91" t="s">
        <v>1649</v>
      </c>
      <c r="S537" s="91" t="s">
        <v>1789</v>
      </c>
      <c r="T537" s="114">
        <v>46054</v>
      </c>
      <c r="U537" s="114">
        <v>46295</v>
      </c>
      <c r="V537" s="91">
        <f>U537-T537</f>
        <v>241</v>
      </c>
      <c r="W537" s="91" t="s">
        <v>1790</v>
      </c>
      <c r="X537" s="91"/>
    </row>
    <row r="538" s="20" customFormat="1" ht="131.25" spans="1:24">
      <c r="A538" s="38">
        <v>534</v>
      </c>
      <c r="B538" s="91" t="s">
        <v>1458</v>
      </c>
      <c r="C538" s="91" t="s">
        <v>1483</v>
      </c>
      <c r="D538" s="91" t="s">
        <v>1791</v>
      </c>
      <c r="E538" s="91" t="s">
        <v>1792</v>
      </c>
      <c r="F538" s="91" t="s">
        <v>32</v>
      </c>
      <c r="G538" s="91" t="s">
        <v>77</v>
      </c>
      <c r="H538" s="91" t="s">
        <v>1793</v>
      </c>
      <c r="I538" s="91" t="s">
        <v>1794</v>
      </c>
      <c r="J538" s="91" t="s">
        <v>647</v>
      </c>
      <c r="K538" s="91">
        <v>9</v>
      </c>
      <c r="L538" s="91">
        <v>6</v>
      </c>
      <c r="M538" s="91" t="s">
        <v>1795</v>
      </c>
      <c r="N538" s="91" t="s">
        <v>650</v>
      </c>
      <c r="O538" s="91" t="s">
        <v>1796</v>
      </c>
      <c r="P538" s="91" t="s">
        <v>1797</v>
      </c>
      <c r="Q538" s="91" t="s">
        <v>1798</v>
      </c>
      <c r="R538" s="91" t="s">
        <v>1799</v>
      </c>
      <c r="S538" s="91" t="s">
        <v>1800</v>
      </c>
      <c r="T538" s="114">
        <v>46086</v>
      </c>
      <c r="U538" s="114">
        <v>46107</v>
      </c>
      <c r="V538" s="91">
        <v>22</v>
      </c>
      <c r="W538" s="91"/>
      <c r="X538" s="91"/>
    </row>
    <row r="539" s="24" customFormat="1" ht="150" spans="1:24">
      <c r="A539" s="38">
        <v>535</v>
      </c>
      <c r="B539" s="118" t="s">
        <v>1458</v>
      </c>
      <c r="C539" s="119" t="s">
        <v>1459</v>
      </c>
      <c r="D539" s="118" t="s">
        <v>1801</v>
      </c>
      <c r="E539" s="118" t="s">
        <v>1802</v>
      </c>
      <c r="F539" s="118" t="s">
        <v>1037</v>
      </c>
      <c r="G539" s="118" t="s">
        <v>1803</v>
      </c>
      <c r="H539" s="118" t="s">
        <v>1804</v>
      </c>
      <c r="I539" s="118" t="s">
        <v>1614</v>
      </c>
      <c r="J539" s="118" t="s">
        <v>1805</v>
      </c>
      <c r="K539" s="118">
        <v>2.4</v>
      </c>
      <c r="L539" s="118">
        <v>24</v>
      </c>
      <c r="M539" s="118">
        <v>57.6</v>
      </c>
      <c r="N539" s="120" t="s">
        <v>41</v>
      </c>
      <c r="O539" s="120" t="s">
        <v>42</v>
      </c>
      <c r="P539" s="118" t="s">
        <v>1806</v>
      </c>
      <c r="Q539" s="121" t="s">
        <v>1807</v>
      </c>
      <c r="R539" s="118" t="s">
        <v>1808</v>
      </c>
      <c r="S539" s="118" t="s">
        <v>1809</v>
      </c>
      <c r="T539" s="122">
        <v>46023</v>
      </c>
      <c r="U539" s="122">
        <v>46042</v>
      </c>
      <c r="V539" s="118">
        <v>20</v>
      </c>
      <c r="W539" s="123" t="s">
        <v>1474</v>
      </c>
      <c r="X539" s="123"/>
    </row>
    <row r="540" s="4" customFormat="1" ht="243.75" spans="1:24">
      <c r="A540" s="38">
        <v>536</v>
      </c>
      <c r="B540" s="39" t="s">
        <v>1810</v>
      </c>
      <c r="C540" s="45" t="s">
        <v>1811</v>
      </c>
      <c r="D540" s="39" t="s">
        <v>1812</v>
      </c>
      <c r="E540" s="39" t="s">
        <v>1813</v>
      </c>
      <c r="F540" s="39" t="s">
        <v>32</v>
      </c>
      <c r="G540" s="39" t="s">
        <v>77</v>
      </c>
      <c r="H540" s="39" t="s">
        <v>1814</v>
      </c>
      <c r="I540" s="39" t="s">
        <v>647</v>
      </c>
      <c r="J540" s="39" t="s">
        <v>1815</v>
      </c>
      <c r="K540" s="39">
        <v>6</v>
      </c>
      <c r="L540" s="39">
        <v>10</v>
      </c>
      <c r="M540" s="39" t="s">
        <v>1816</v>
      </c>
      <c r="N540" s="39" t="s">
        <v>1817</v>
      </c>
      <c r="O540" s="39" t="s">
        <v>42</v>
      </c>
      <c r="P540" s="39" t="s">
        <v>1818</v>
      </c>
      <c r="Q540" s="39" t="s">
        <v>1819</v>
      </c>
      <c r="R540" s="39" t="s">
        <v>1820</v>
      </c>
      <c r="S540" s="39" t="s">
        <v>1821</v>
      </c>
      <c r="T540" s="50">
        <v>46023</v>
      </c>
      <c r="U540" s="50">
        <v>46053</v>
      </c>
      <c r="V540" s="39">
        <v>31</v>
      </c>
      <c r="W540" s="54" t="s">
        <v>1820</v>
      </c>
      <c r="X540" s="44" t="s">
        <v>75</v>
      </c>
    </row>
    <row r="541" s="4" customFormat="1" ht="225" spans="1:24">
      <c r="A541" s="38">
        <v>537</v>
      </c>
      <c r="B541" s="39" t="s">
        <v>1810</v>
      </c>
      <c r="C541" s="45" t="s">
        <v>1811</v>
      </c>
      <c r="D541" s="39" t="s">
        <v>1812</v>
      </c>
      <c r="E541" s="39" t="s">
        <v>1822</v>
      </c>
      <c r="F541" s="39" t="s">
        <v>32</v>
      </c>
      <c r="G541" s="39" t="s">
        <v>645</v>
      </c>
      <c r="H541" s="39" t="s">
        <v>1822</v>
      </c>
      <c r="I541" s="39" t="s">
        <v>647</v>
      </c>
      <c r="J541" s="39" t="s">
        <v>1823</v>
      </c>
      <c r="K541" s="39">
        <v>20</v>
      </c>
      <c r="L541" s="39">
        <v>8.5</v>
      </c>
      <c r="M541" s="39" t="s">
        <v>1824</v>
      </c>
      <c r="N541" s="39" t="s">
        <v>1825</v>
      </c>
      <c r="O541" s="39" t="s">
        <v>42</v>
      </c>
      <c r="P541" s="39" t="s">
        <v>1826</v>
      </c>
      <c r="Q541" s="39" t="s">
        <v>1819</v>
      </c>
      <c r="R541" s="39" t="s">
        <v>1820</v>
      </c>
      <c r="S541" s="39" t="s">
        <v>1821</v>
      </c>
      <c r="T541" s="50">
        <v>46023</v>
      </c>
      <c r="U541" s="50">
        <v>46173</v>
      </c>
      <c r="V541" s="39">
        <f>U541-T541</f>
        <v>150</v>
      </c>
      <c r="W541" s="54" t="s">
        <v>1820</v>
      </c>
      <c r="X541" s="44" t="s">
        <v>75</v>
      </c>
    </row>
    <row r="542" s="4" customFormat="1" ht="225" spans="1:24">
      <c r="A542" s="38">
        <v>538</v>
      </c>
      <c r="B542" s="39" t="s">
        <v>1810</v>
      </c>
      <c r="C542" s="45" t="s">
        <v>1811</v>
      </c>
      <c r="D542" s="39" t="s">
        <v>1812</v>
      </c>
      <c r="E542" s="39" t="s">
        <v>1827</v>
      </c>
      <c r="F542" s="39" t="s">
        <v>32</v>
      </c>
      <c r="G542" s="39" t="s">
        <v>77</v>
      </c>
      <c r="H542" s="39" t="s">
        <v>1827</v>
      </c>
      <c r="I542" s="39" t="s">
        <v>647</v>
      </c>
      <c r="J542" s="39" t="s">
        <v>647</v>
      </c>
      <c r="K542" s="39">
        <v>20</v>
      </c>
      <c r="L542" s="39">
        <v>13</v>
      </c>
      <c r="M542" s="39" t="s">
        <v>1828</v>
      </c>
      <c r="N542" s="39" t="s">
        <v>1825</v>
      </c>
      <c r="O542" s="39" t="s">
        <v>42</v>
      </c>
      <c r="P542" s="39" t="s">
        <v>1826</v>
      </c>
      <c r="Q542" s="39" t="s">
        <v>1819</v>
      </c>
      <c r="R542" s="39" t="s">
        <v>1820</v>
      </c>
      <c r="S542" s="39" t="s">
        <v>1821</v>
      </c>
      <c r="T542" s="50">
        <v>46023</v>
      </c>
      <c r="U542" s="50">
        <v>46173</v>
      </c>
      <c r="V542" s="39">
        <f>U542-T542</f>
        <v>150</v>
      </c>
      <c r="W542" s="54" t="s">
        <v>1820</v>
      </c>
      <c r="X542" s="44" t="s">
        <v>75</v>
      </c>
    </row>
    <row r="543" s="2" customFormat="1" ht="262.5" spans="1:24">
      <c r="A543" s="38">
        <v>539</v>
      </c>
      <c r="B543" s="39" t="s">
        <v>1810</v>
      </c>
      <c r="C543" s="45" t="s">
        <v>1829</v>
      </c>
      <c r="D543" s="39" t="s">
        <v>1830</v>
      </c>
      <c r="E543" s="39" t="s">
        <v>1831</v>
      </c>
      <c r="F543" s="39" t="s">
        <v>32</v>
      </c>
      <c r="G543" s="39" t="s">
        <v>1831</v>
      </c>
      <c r="H543" s="39" t="s">
        <v>1832</v>
      </c>
      <c r="I543" s="39" t="s">
        <v>1833</v>
      </c>
      <c r="J543" s="39" t="s">
        <v>1834</v>
      </c>
      <c r="K543" s="39">
        <v>446</v>
      </c>
      <c r="L543" s="39">
        <v>25</v>
      </c>
      <c r="M543" s="39" t="s">
        <v>1835</v>
      </c>
      <c r="N543" s="39" t="s">
        <v>41</v>
      </c>
      <c r="O543" s="39" t="s">
        <v>42</v>
      </c>
      <c r="P543" s="39" t="s">
        <v>1836</v>
      </c>
      <c r="Q543" s="39" t="s">
        <v>1837</v>
      </c>
      <c r="R543" s="39" t="s">
        <v>1838</v>
      </c>
      <c r="S543" s="39" t="s">
        <v>1839</v>
      </c>
      <c r="T543" s="50">
        <v>46023</v>
      </c>
      <c r="U543" s="50">
        <v>46063</v>
      </c>
      <c r="V543" s="39">
        <v>40</v>
      </c>
      <c r="W543" s="54" t="s">
        <v>1840</v>
      </c>
      <c r="X543" s="44"/>
    </row>
    <row r="544" s="2" customFormat="1" ht="93.75" spans="1:24">
      <c r="A544" s="38">
        <v>540</v>
      </c>
      <c r="B544" s="39" t="s">
        <v>1810</v>
      </c>
      <c r="C544" s="45" t="s">
        <v>1811</v>
      </c>
      <c r="D544" s="39" t="s">
        <v>1841</v>
      </c>
      <c r="E544" s="39" t="s">
        <v>1842</v>
      </c>
      <c r="F544" s="39" t="s">
        <v>32</v>
      </c>
      <c r="G544" s="39" t="s">
        <v>1843</v>
      </c>
      <c r="H544" s="39" t="s">
        <v>1843</v>
      </c>
      <c r="I544" s="39" t="s">
        <v>647</v>
      </c>
      <c r="J544" s="39" t="s">
        <v>1834</v>
      </c>
      <c r="K544" s="39">
        <v>243</v>
      </c>
      <c r="L544" s="39">
        <v>12</v>
      </c>
      <c r="M544" s="39" t="s">
        <v>1844</v>
      </c>
      <c r="N544" s="39" t="s">
        <v>41</v>
      </c>
      <c r="O544" s="39" t="s">
        <v>42</v>
      </c>
      <c r="P544" s="39" t="s">
        <v>1836</v>
      </c>
      <c r="Q544" s="39" t="s">
        <v>1845</v>
      </c>
      <c r="R544" s="39" t="s">
        <v>1838</v>
      </c>
      <c r="S544" s="39" t="s">
        <v>1839</v>
      </c>
      <c r="T544" s="50">
        <v>46023</v>
      </c>
      <c r="U544" s="50">
        <v>46063</v>
      </c>
      <c r="V544" s="39">
        <v>40</v>
      </c>
      <c r="W544" s="54" t="s">
        <v>1840</v>
      </c>
      <c r="X544" s="44"/>
    </row>
    <row r="545" s="2" customFormat="1" ht="75" spans="1:24">
      <c r="A545" s="38">
        <v>541</v>
      </c>
      <c r="B545" s="39" t="s">
        <v>1810</v>
      </c>
      <c r="C545" s="51" t="s">
        <v>1829</v>
      </c>
      <c r="D545" s="52" t="s">
        <v>1846</v>
      </c>
      <c r="E545" s="39" t="s">
        <v>1847</v>
      </c>
      <c r="F545" s="39" t="s">
        <v>32</v>
      </c>
      <c r="G545" s="39" t="s">
        <v>1847</v>
      </c>
      <c r="H545" s="39" t="s">
        <v>1848</v>
      </c>
      <c r="I545" s="39" t="s">
        <v>647</v>
      </c>
      <c r="J545" s="39" t="s">
        <v>1834</v>
      </c>
      <c r="K545" s="39">
        <v>234</v>
      </c>
      <c r="L545" s="39">
        <v>15</v>
      </c>
      <c r="M545" s="39">
        <f>K545*L545</f>
        <v>3510</v>
      </c>
      <c r="N545" s="39" t="s">
        <v>41</v>
      </c>
      <c r="O545" s="39" t="s">
        <v>42</v>
      </c>
      <c r="P545" s="39" t="s">
        <v>1849</v>
      </c>
      <c r="Q545" s="39" t="s">
        <v>1850</v>
      </c>
      <c r="R545" s="39" t="s">
        <v>1838</v>
      </c>
      <c r="S545" s="39" t="s">
        <v>1839</v>
      </c>
      <c r="T545" s="50">
        <v>46023</v>
      </c>
      <c r="U545" s="50">
        <v>46387</v>
      </c>
      <c r="V545" s="39">
        <v>365</v>
      </c>
      <c r="W545" s="54" t="s">
        <v>1840</v>
      </c>
      <c r="X545" s="44"/>
    </row>
    <row r="546" ht="225" spans="1:24">
      <c r="A546" s="38">
        <v>542</v>
      </c>
      <c r="B546" s="39" t="s">
        <v>1810</v>
      </c>
      <c r="C546" s="45" t="s">
        <v>1829</v>
      </c>
      <c r="D546" s="39" t="s">
        <v>1851</v>
      </c>
      <c r="E546" s="39" t="s">
        <v>1852</v>
      </c>
      <c r="F546" s="39" t="s">
        <v>32</v>
      </c>
      <c r="G546" s="39" t="s">
        <v>1853</v>
      </c>
      <c r="H546" s="39" t="s">
        <v>1854</v>
      </c>
      <c r="I546" s="39" t="s">
        <v>1855</v>
      </c>
      <c r="J546" s="39" t="s">
        <v>647</v>
      </c>
      <c r="K546" s="39">
        <v>78</v>
      </c>
      <c r="L546" s="39">
        <v>2</v>
      </c>
      <c r="M546" s="39">
        <v>156</v>
      </c>
      <c r="N546" s="39" t="s">
        <v>1856</v>
      </c>
      <c r="O546" s="39" t="s">
        <v>1857</v>
      </c>
      <c r="P546" s="39" t="s">
        <v>1858</v>
      </c>
      <c r="Q546" s="39" t="s">
        <v>1859</v>
      </c>
      <c r="R546" s="39" t="s">
        <v>1860</v>
      </c>
      <c r="S546" s="39" t="s">
        <v>1861</v>
      </c>
      <c r="T546" s="50">
        <v>46023</v>
      </c>
      <c r="U546" s="50">
        <v>46082</v>
      </c>
      <c r="V546" s="39">
        <v>60</v>
      </c>
      <c r="W546" s="54" t="s">
        <v>1840</v>
      </c>
      <c r="X546" s="44"/>
    </row>
    <row r="547" ht="93.75" spans="1:24">
      <c r="A547" s="38">
        <v>543</v>
      </c>
      <c r="B547" s="39" t="s">
        <v>1810</v>
      </c>
      <c r="C547" s="45" t="s">
        <v>1829</v>
      </c>
      <c r="D547" s="39" t="s">
        <v>1862</v>
      </c>
      <c r="E547" s="39" t="s">
        <v>1863</v>
      </c>
      <c r="F547" s="39" t="s">
        <v>32</v>
      </c>
      <c r="G547" s="39" t="s">
        <v>77</v>
      </c>
      <c r="H547" s="39" t="s">
        <v>1864</v>
      </c>
      <c r="I547" s="39" t="s">
        <v>1865</v>
      </c>
      <c r="J547" s="39" t="s">
        <v>647</v>
      </c>
      <c r="K547" s="39">
        <v>250</v>
      </c>
      <c r="L547" s="39">
        <v>2</v>
      </c>
      <c r="M547" s="39">
        <v>500</v>
      </c>
      <c r="N547" s="39" t="s">
        <v>41</v>
      </c>
      <c r="O547" s="39" t="s">
        <v>42</v>
      </c>
      <c r="P547" s="39" t="s">
        <v>1866</v>
      </c>
      <c r="Q547" s="39" t="s">
        <v>1867</v>
      </c>
      <c r="R547" s="39" t="s">
        <v>1860</v>
      </c>
      <c r="S547" s="39" t="s">
        <v>1861</v>
      </c>
      <c r="T547" s="50">
        <v>46023</v>
      </c>
      <c r="U547" s="50">
        <v>46082</v>
      </c>
      <c r="V547" s="39">
        <v>60</v>
      </c>
      <c r="W547" s="54" t="s">
        <v>1840</v>
      </c>
      <c r="X547" s="44"/>
    </row>
    <row r="548" ht="225" spans="1:24">
      <c r="A548" s="38">
        <v>544</v>
      </c>
      <c r="B548" s="39" t="s">
        <v>1810</v>
      </c>
      <c r="C548" s="45" t="s">
        <v>1811</v>
      </c>
      <c r="D548" s="39" t="s">
        <v>1868</v>
      </c>
      <c r="E548" s="39" t="s">
        <v>232</v>
      </c>
      <c r="F548" s="39" t="s">
        <v>1037</v>
      </c>
      <c r="G548" s="39" t="s">
        <v>647</v>
      </c>
      <c r="H548" s="39" t="s">
        <v>647</v>
      </c>
      <c r="I548" s="39" t="s">
        <v>647</v>
      </c>
      <c r="J548" s="39" t="s">
        <v>647</v>
      </c>
      <c r="K548" s="39" t="s">
        <v>647</v>
      </c>
      <c r="L548" s="39" t="s">
        <v>647</v>
      </c>
      <c r="M548" s="39" t="s">
        <v>647</v>
      </c>
      <c r="N548" s="39" t="s">
        <v>1869</v>
      </c>
      <c r="O548" s="39" t="s">
        <v>1870</v>
      </c>
      <c r="P548" s="39" t="s">
        <v>1871</v>
      </c>
      <c r="Q548" s="39" t="s">
        <v>1872</v>
      </c>
      <c r="R548" s="39" t="s">
        <v>1873</v>
      </c>
      <c r="S548" s="39" t="s">
        <v>1874</v>
      </c>
      <c r="T548" s="50">
        <v>46023</v>
      </c>
      <c r="U548" s="50">
        <v>46600</v>
      </c>
      <c r="V548" s="39">
        <f>U548-T548</f>
        <v>577</v>
      </c>
      <c r="W548" s="54" t="s">
        <v>1840</v>
      </c>
      <c r="X548" s="44"/>
    </row>
    <row r="549" ht="225" spans="1:24">
      <c r="A549" s="38">
        <v>545</v>
      </c>
      <c r="B549" s="39" t="s">
        <v>1810</v>
      </c>
      <c r="C549" s="45" t="s">
        <v>1811</v>
      </c>
      <c r="D549" s="39" t="s">
        <v>1875</v>
      </c>
      <c r="E549" s="39" t="s">
        <v>1876</v>
      </c>
      <c r="F549" s="39" t="s">
        <v>1037</v>
      </c>
      <c r="G549" s="39" t="s">
        <v>647</v>
      </c>
      <c r="H549" s="39" t="s">
        <v>647</v>
      </c>
      <c r="I549" s="39" t="s">
        <v>647</v>
      </c>
      <c r="J549" s="39" t="s">
        <v>647</v>
      </c>
      <c r="K549" s="39" t="s">
        <v>647</v>
      </c>
      <c r="L549" s="39" t="s">
        <v>647</v>
      </c>
      <c r="M549" s="39" t="s">
        <v>647</v>
      </c>
      <c r="N549" s="39" t="s">
        <v>1869</v>
      </c>
      <c r="O549" s="39" t="s">
        <v>1870</v>
      </c>
      <c r="P549" s="39" t="s">
        <v>1877</v>
      </c>
      <c r="Q549" s="39" t="s">
        <v>1878</v>
      </c>
      <c r="R549" s="39" t="s">
        <v>1873</v>
      </c>
      <c r="S549" s="39" t="s">
        <v>1874</v>
      </c>
      <c r="T549" s="50">
        <v>46023</v>
      </c>
      <c r="U549" s="50">
        <v>46600</v>
      </c>
      <c r="V549" s="39">
        <f>U549-T549</f>
        <v>577</v>
      </c>
      <c r="W549" s="54" t="s">
        <v>1879</v>
      </c>
      <c r="X549" s="44"/>
    </row>
    <row r="550" s="2" customFormat="1" ht="93.75" spans="1:24">
      <c r="A550" s="38">
        <v>546</v>
      </c>
      <c r="B550" s="39" t="s">
        <v>1810</v>
      </c>
      <c r="C550" s="113" t="s">
        <v>1829</v>
      </c>
      <c r="D550" s="91" t="s">
        <v>1880</v>
      </c>
      <c r="E550" s="91" t="s">
        <v>1881</v>
      </c>
      <c r="F550" s="91" t="s">
        <v>32</v>
      </c>
      <c r="G550" s="91" t="s">
        <v>645</v>
      </c>
      <c r="H550" s="91" t="s">
        <v>1882</v>
      </c>
      <c r="I550" s="91" t="s">
        <v>1883</v>
      </c>
      <c r="J550" s="91" t="s">
        <v>647</v>
      </c>
      <c r="K550" s="39">
        <v>120</v>
      </c>
      <c r="L550" s="39">
        <v>2</v>
      </c>
      <c r="M550" s="39">
        <v>240</v>
      </c>
      <c r="N550" s="39" t="s">
        <v>41</v>
      </c>
      <c r="O550" s="39" t="s">
        <v>42</v>
      </c>
      <c r="P550" s="39" t="s">
        <v>1884</v>
      </c>
      <c r="Q550" s="39" t="s">
        <v>1885</v>
      </c>
      <c r="R550" s="39" t="s">
        <v>1886</v>
      </c>
      <c r="S550" s="91" t="s">
        <v>1887</v>
      </c>
      <c r="T550" s="50">
        <v>46082</v>
      </c>
      <c r="U550" s="50">
        <v>46101</v>
      </c>
      <c r="V550" s="39">
        <v>20</v>
      </c>
      <c r="W550" s="115" t="s">
        <v>1886</v>
      </c>
      <c r="X550" s="44"/>
    </row>
    <row r="551" s="3" customFormat="1" ht="112.5" spans="1:24">
      <c r="A551" s="38">
        <v>547</v>
      </c>
      <c r="B551" s="39" t="s">
        <v>1810</v>
      </c>
      <c r="C551" s="113" t="s">
        <v>1829</v>
      </c>
      <c r="D551" s="91" t="s">
        <v>1888</v>
      </c>
      <c r="E551" s="91" t="s">
        <v>1881</v>
      </c>
      <c r="F551" s="91" t="s">
        <v>32</v>
      </c>
      <c r="G551" s="91" t="s">
        <v>645</v>
      </c>
      <c r="H551" s="91" t="s">
        <v>1889</v>
      </c>
      <c r="I551" s="91" t="s">
        <v>1883</v>
      </c>
      <c r="J551" s="91" t="s">
        <v>1890</v>
      </c>
      <c r="K551" s="39">
        <v>20</v>
      </c>
      <c r="L551" s="39">
        <v>2</v>
      </c>
      <c r="M551" s="39">
        <v>40</v>
      </c>
      <c r="N551" s="39" t="s">
        <v>41</v>
      </c>
      <c r="O551" s="39" t="s">
        <v>42</v>
      </c>
      <c r="P551" s="39" t="s">
        <v>1891</v>
      </c>
      <c r="Q551" s="39" t="s">
        <v>1885</v>
      </c>
      <c r="R551" s="39" t="s">
        <v>1886</v>
      </c>
      <c r="S551" s="91" t="s">
        <v>1887</v>
      </c>
      <c r="T551" s="50">
        <v>46082</v>
      </c>
      <c r="U551" s="50">
        <v>46101</v>
      </c>
      <c r="V551" s="39">
        <v>20</v>
      </c>
      <c r="W551" s="115" t="s">
        <v>1886</v>
      </c>
      <c r="X551" s="44"/>
    </row>
    <row r="552" ht="75" spans="1:24">
      <c r="A552" s="38">
        <v>548</v>
      </c>
      <c r="B552" s="39" t="s">
        <v>1810</v>
      </c>
      <c r="C552" s="113" t="s">
        <v>1892</v>
      </c>
      <c r="D552" s="91" t="s">
        <v>1893</v>
      </c>
      <c r="E552" s="91" t="s">
        <v>1894</v>
      </c>
      <c r="F552" s="91" t="s">
        <v>32</v>
      </c>
      <c r="G552" s="91" t="s">
        <v>1895</v>
      </c>
      <c r="H552" s="91" t="s">
        <v>1894</v>
      </c>
      <c r="I552" s="91" t="s">
        <v>647</v>
      </c>
      <c r="J552" s="91" t="s">
        <v>1896</v>
      </c>
      <c r="K552" s="39">
        <v>2200</v>
      </c>
      <c r="L552" s="39">
        <v>2.5</v>
      </c>
      <c r="M552" s="39">
        <v>5500</v>
      </c>
      <c r="N552" s="39" t="s">
        <v>1897</v>
      </c>
      <c r="O552" s="39" t="s">
        <v>42</v>
      </c>
      <c r="P552" s="39" t="s">
        <v>1898</v>
      </c>
      <c r="Q552" s="39" t="s">
        <v>1899</v>
      </c>
      <c r="R552" s="39" t="s">
        <v>1900</v>
      </c>
      <c r="S552" s="91" t="s">
        <v>1901</v>
      </c>
      <c r="T552" s="50">
        <v>46023</v>
      </c>
      <c r="U552" s="50">
        <v>46203</v>
      </c>
      <c r="V552" s="39">
        <v>180</v>
      </c>
      <c r="W552" s="115" t="s">
        <v>1902</v>
      </c>
      <c r="X552" s="44"/>
    </row>
    <row r="553" ht="112.5" spans="1:24">
      <c r="A553" s="38">
        <v>549</v>
      </c>
      <c r="B553" s="39" t="s">
        <v>1810</v>
      </c>
      <c r="C553" s="45" t="s">
        <v>1903</v>
      </c>
      <c r="D553" s="39" t="s">
        <v>1904</v>
      </c>
      <c r="E553" s="39" t="s">
        <v>1876</v>
      </c>
      <c r="F553" s="39" t="s">
        <v>32</v>
      </c>
      <c r="G553" s="39" t="s">
        <v>77</v>
      </c>
      <c r="H553" s="39" t="s">
        <v>1905</v>
      </c>
      <c r="I553" s="39" t="s">
        <v>1906</v>
      </c>
      <c r="J553" s="39" t="s">
        <v>647</v>
      </c>
      <c r="K553" s="39">
        <v>60</v>
      </c>
      <c r="L553" s="39">
        <v>40</v>
      </c>
      <c r="M553" s="39" t="s">
        <v>1907</v>
      </c>
      <c r="N553" s="39" t="s">
        <v>1908</v>
      </c>
      <c r="O553" s="39" t="s">
        <v>42</v>
      </c>
      <c r="P553" s="39" t="s">
        <v>1909</v>
      </c>
      <c r="Q553" s="39" t="s">
        <v>1910</v>
      </c>
      <c r="R553" s="39" t="s">
        <v>1911</v>
      </c>
      <c r="S553" s="39" t="s">
        <v>1912</v>
      </c>
      <c r="T553" s="50">
        <v>46023</v>
      </c>
      <c r="U553" s="50">
        <v>46203</v>
      </c>
      <c r="V553" s="39">
        <v>180</v>
      </c>
      <c r="W553" s="54" t="s">
        <v>1911</v>
      </c>
      <c r="X553" s="44"/>
    </row>
    <row r="554" ht="112.5" spans="1:24">
      <c r="A554" s="38">
        <v>550</v>
      </c>
      <c r="B554" s="39" t="s">
        <v>1810</v>
      </c>
      <c r="C554" s="45"/>
      <c r="D554" s="39"/>
      <c r="E554" s="39" t="s">
        <v>1913</v>
      </c>
      <c r="F554" s="39" t="s">
        <v>32</v>
      </c>
      <c r="G554" s="39" t="s">
        <v>77</v>
      </c>
      <c r="H554" s="39" t="s">
        <v>1914</v>
      </c>
      <c r="I554" s="39" t="s">
        <v>1915</v>
      </c>
      <c r="J554" s="39" t="s">
        <v>647</v>
      </c>
      <c r="K554" s="39">
        <v>30</v>
      </c>
      <c r="L554" s="39">
        <v>60</v>
      </c>
      <c r="M554" s="39" t="s">
        <v>1916</v>
      </c>
      <c r="N554" s="39" t="s">
        <v>1908</v>
      </c>
      <c r="O554" s="39" t="s">
        <v>42</v>
      </c>
      <c r="P554" s="39" t="s">
        <v>1909</v>
      </c>
      <c r="Q554" s="39" t="s">
        <v>1910</v>
      </c>
      <c r="R554" s="39" t="s">
        <v>1911</v>
      </c>
      <c r="S554" s="39" t="s">
        <v>1912</v>
      </c>
      <c r="T554" s="50">
        <v>46023</v>
      </c>
      <c r="U554" s="50">
        <v>46203</v>
      </c>
      <c r="V554" s="39">
        <v>180</v>
      </c>
      <c r="W554" s="54" t="s">
        <v>1911</v>
      </c>
      <c r="X554" s="44"/>
    </row>
    <row r="555" ht="112.5" spans="1:24">
      <c r="A555" s="38">
        <v>551</v>
      </c>
      <c r="B555" s="39" t="s">
        <v>1810</v>
      </c>
      <c r="C555" s="45"/>
      <c r="D555" s="39"/>
      <c r="E555" s="39" t="s">
        <v>1917</v>
      </c>
      <c r="F555" s="39" t="s">
        <v>32</v>
      </c>
      <c r="G555" s="39" t="s">
        <v>77</v>
      </c>
      <c r="H555" s="39" t="s">
        <v>1918</v>
      </c>
      <c r="I555" s="39" t="s">
        <v>647</v>
      </c>
      <c r="J555" s="39" t="s">
        <v>1919</v>
      </c>
      <c r="K555" s="39">
        <v>460</v>
      </c>
      <c r="L555" s="39">
        <v>7</v>
      </c>
      <c r="M555" s="39">
        <v>3220</v>
      </c>
      <c r="N555" s="39" t="s">
        <v>1920</v>
      </c>
      <c r="O555" s="39" t="s">
        <v>42</v>
      </c>
      <c r="P555" s="39" t="s">
        <v>1909</v>
      </c>
      <c r="Q555" s="39" t="s">
        <v>1910</v>
      </c>
      <c r="R555" s="39" t="s">
        <v>1911</v>
      </c>
      <c r="S555" s="39" t="s">
        <v>1912</v>
      </c>
      <c r="T555" s="50">
        <v>46023</v>
      </c>
      <c r="U555" s="50">
        <v>46203</v>
      </c>
      <c r="V555" s="39">
        <v>180</v>
      </c>
      <c r="W555" s="54" t="s">
        <v>1911</v>
      </c>
      <c r="X555" s="44"/>
    </row>
    <row r="556" ht="75" spans="1:24">
      <c r="A556" s="38">
        <v>552</v>
      </c>
      <c r="B556" s="39" t="s">
        <v>1810</v>
      </c>
      <c r="C556" s="45" t="s">
        <v>1829</v>
      </c>
      <c r="D556" s="39" t="s">
        <v>1921</v>
      </c>
      <c r="E556" s="39" t="s">
        <v>1922</v>
      </c>
      <c r="F556" s="39" t="s">
        <v>1037</v>
      </c>
      <c r="G556" s="39"/>
      <c r="H556" s="39" t="s">
        <v>1037</v>
      </c>
      <c r="I556" s="39" t="s">
        <v>1037</v>
      </c>
      <c r="J556" s="39" t="s">
        <v>1037</v>
      </c>
      <c r="K556" s="39">
        <v>645</v>
      </c>
      <c r="L556" s="39">
        <v>2.5</v>
      </c>
      <c r="M556" s="39">
        <v>1612.5</v>
      </c>
      <c r="N556" s="39" t="s">
        <v>1923</v>
      </c>
      <c r="O556" s="39" t="s">
        <v>42</v>
      </c>
      <c r="P556" s="39" t="s">
        <v>1924</v>
      </c>
      <c r="Q556" s="39" t="s">
        <v>1925</v>
      </c>
      <c r="R556" s="39" t="s">
        <v>1926</v>
      </c>
      <c r="S556" s="39" t="s">
        <v>1927</v>
      </c>
      <c r="T556" s="50">
        <v>46023</v>
      </c>
      <c r="U556" s="50">
        <v>46631</v>
      </c>
      <c r="V556" s="39">
        <v>635</v>
      </c>
      <c r="W556" s="54" t="s">
        <v>1926</v>
      </c>
      <c r="X556" s="44" t="s">
        <v>75</v>
      </c>
    </row>
    <row r="557" ht="75" spans="1:24">
      <c r="A557" s="38">
        <v>553</v>
      </c>
      <c r="B557" s="39" t="s">
        <v>1810</v>
      </c>
      <c r="C557" s="45" t="s">
        <v>1829</v>
      </c>
      <c r="D557" s="39" t="s">
        <v>1928</v>
      </c>
      <c r="E557" s="39" t="s">
        <v>1929</v>
      </c>
      <c r="F557" s="39" t="s">
        <v>1037</v>
      </c>
      <c r="G557" s="39"/>
      <c r="H557" s="39" t="s">
        <v>1037</v>
      </c>
      <c r="I557" s="39" t="s">
        <v>1037</v>
      </c>
      <c r="J557" s="39" t="s">
        <v>1037</v>
      </c>
      <c r="K557" s="39">
        <v>389</v>
      </c>
      <c r="L557" s="39">
        <v>2.5</v>
      </c>
      <c r="M557" s="39">
        <v>972.5</v>
      </c>
      <c r="N557" s="39" t="s">
        <v>1923</v>
      </c>
      <c r="O557" s="39" t="s">
        <v>42</v>
      </c>
      <c r="P557" s="39" t="s">
        <v>1924</v>
      </c>
      <c r="Q557" s="39" t="s">
        <v>1925</v>
      </c>
      <c r="R557" s="39" t="s">
        <v>1926</v>
      </c>
      <c r="S557" s="39" t="s">
        <v>1927</v>
      </c>
      <c r="T557" s="50">
        <v>46023</v>
      </c>
      <c r="U557" s="50">
        <v>46631</v>
      </c>
      <c r="V557" s="39">
        <v>635</v>
      </c>
      <c r="W557" s="54" t="s">
        <v>1926</v>
      </c>
      <c r="X557" s="44" t="s">
        <v>75</v>
      </c>
    </row>
    <row r="558" ht="75" spans="1:24">
      <c r="A558" s="38">
        <v>554</v>
      </c>
      <c r="B558" s="39" t="s">
        <v>1810</v>
      </c>
      <c r="C558" s="45" t="s">
        <v>1930</v>
      </c>
      <c r="D558" s="39" t="s">
        <v>1931</v>
      </c>
      <c r="E558" s="39" t="s">
        <v>1932</v>
      </c>
      <c r="F558" s="39" t="s">
        <v>1037</v>
      </c>
      <c r="G558" s="39"/>
      <c r="H558" s="39" t="s">
        <v>1037</v>
      </c>
      <c r="I558" s="39" t="s">
        <v>1037</v>
      </c>
      <c r="J558" s="39" t="s">
        <v>1037</v>
      </c>
      <c r="K558" s="39">
        <v>839</v>
      </c>
      <c r="L558" s="39">
        <v>2.5</v>
      </c>
      <c r="M558" s="39">
        <v>2097.5</v>
      </c>
      <c r="N558" s="39" t="s">
        <v>1923</v>
      </c>
      <c r="O558" s="39" t="s">
        <v>42</v>
      </c>
      <c r="P558" s="39" t="s">
        <v>1924</v>
      </c>
      <c r="Q558" s="39" t="s">
        <v>1925</v>
      </c>
      <c r="R558" s="39" t="s">
        <v>1926</v>
      </c>
      <c r="S558" s="39" t="s">
        <v>1927</v>
      </c>
      <c r="T558" s="50">
        <v>46023</v>
      </c>
      <c r="U558" s="50">
        <v>46631</v>
      </c>
      <c r="V558" s="39">
        <v>635</v>
      </c>
      <c r="W558" s="54" t="s">
        <v>1926</v>
      </c>
      <c r="X558" s="44" t="s">
        <v>75</v>
      </c>
    </row>
    <row r="559" ht="75" spans="1:24">
      <c r="A559" s="38">
        <v>555</v>
      </c>
      <c r="B559" s="39" t="s">
        <v>1810</v>
      </c>
      <c r="C559" s="45" t="s">
        <v>1930</v>
      </c>
      <c r="D559" s="39" t="s">
        <v>1933</v>
      </c>
      <c r="E559" s="39" t="s">
        <v>1934</v>
      </c>
      <c r="F559" s="39" t="s">
        <v>1037</v>
      </c>
      <c r="G559" s="39"/>
      <c r="H559" s="39" t="s">
        <v>1037</v>
      </c>
      <c r="I559" s="39" t="s">
        <v>1037</v>
      </c>
      <c r="J559" s="39" t="s">
        <v>1037</v>
      </c>
      <c r="K559" s="39">
        <v>966</v>
      </c>
      <c r="L559" s="39">
        <v>2.5</v>
      </c>
      <c r="M559" s="39">
        <v>2415</v>
      </c>
      <c r="N559" s="39" t="s">
        <v>1923</v>
      </c>
      <c r="O559" s="39" t="s">
        <v>42</v>
      </c>
      <c r="P559" s="39" t="s">
        <v>1924</v>
      </c>
      <c r="Q559" s="39" t="s">
        <v>1925</v>
      </c>
      <c r="R559" s="39" t="s">
        <v>1926</v>
      </c>
      <c r="S559" s="39" t="s">
        <v>1927</v>
      </c>
      <c r="T559" s="50">
        <v>46023</v>
      </c>
      <c r="U559" s="50">
        <v>46631</v>
      </c>
      <c r="V559" s="39">
        <v>635</v>
      </c>
      <c r="W559" s="54" t="s">
        <v>1926</v>
      </c>
      <c r="X559" s="44" t="s">
        <v>75</v>
      </c>
    </row>
    <row r="560" ht="75" spans="1:24">
      <c r="A560" s="38">
        <v>556</v>
      </c>
      <c r="B560" s="39" t="s">
        <v>1810</v>
      </c>
      <c r="C560" s="45" t="s">
        <v>1829</v>
      </c>
      <c r="D560" s="39" t="s">
        <v>1935</v>
      </c>
      <c r="E560" s="39" t="s">
        <v>1922</v>
      </c>
      <c r="F560" s="39" t="s">
        <v>1037</v>
      </c>
      <c r="G560" s="39"/>
      <c r="H560" s="39" t="s">
        <v>1037</v>
      </c>
      <c r="I560" s="39" t="s">
        <v>1037</v>
      </c>
      <c r="J560" s="39" t="s">
        <v>1037</v>
      </c>
      <c r="K560" s="39">
        <v>905</v>
      </c>
      <c r="L560" s="39">
        <v>2.5</v>
      </c>
      <c r="M560" s="39">
        <v>2262.5</v>
      </c>
      <c r="N560" s="39" t="s">
        <v>1923</v>
      </c>
      <c r="O560" s="39" t="s">
        <v>42</v>
      </c>
      <c r="P560" s="39" t="s">
        <v>1924</v>
      </c>
      <c r="Q560" s="39" t="s">
        <v>1925</v>
      </c>
      <c r="R560" s="39" t="s">
        <v>1926</v>
      </c>
      <c r="S560" s="39" t="s">
        <v>1927</v>
      </c>
      <c r="T560" s="50">
        <v>46023</v>
      </c>
      <c r="U560" s="50">
        <v>46631</v>
      </c>
      <c r="V560" s="39">
        <v>635</v>
      </c>
      <c r="W560" s="54" t="s">
        <v>1926</v>
      </c>
      <c r="X560" s="44" t="s">
        <v>75</v>
      </c>
    </row>
    <row r="561" ht="75" spans="1:24">
      <c r="A561" s="38">
        <v>557</v>
      </c>
      <c r="B561" s="39" t="s">
        <v>1810</v>
      </c>
      <c r="C561" s="45" t="s">
        <v>1811</v>
      </c>
      <c r="D561" s="39" t="s">
        <v>1936</v>
      </c>
      <c r="E561" s="39" t="s">
        <v>232</v>
      </c>
      <c r="F561" s="39" t="s">
        <v>1037</v>
      </c>
      <c r="G561" s="39"/>
      <c r="H561" s="39" t="s">
        <v>1037</v>
      </c>
      <c r="I561" s="39" t="s">
        <v>1037</v>
      </c>
      <c r="J561" s="39" t="s">
        <v>1037</v>
      </c>
      <c r="K561" s="39">
        <v>996</v>
      </c>
      <c r="L561" s="39">
        <v>2.5</v>
      </c>
      <c r="M561" s="39">
        <v>2490</v>
      </c>
      <c r="N561" s="39" t="s">
        <v>1923</v>
      </c>
      <c r="O561" s="39" t="s">
        <v>42</v>
      </c>
      <c r="P561" s="39" t="s">
        <v>1924</v>
      </c>
      <c r="Q561" s="39" t="s">
        <v>1925</v>
      </c>
      <c r="R561" s="39" t="s">
        <v>1926</v>
      </c>
      <c r="S561" s="39" t="s">
        <v>1927</v>
      </c>
      <c r="T561" s="50">
        <v>46023</v>
      </c>
      <c r="U561" s="50">
        <v>46631</v>
      </c>
      <c r="V561" s="39">
        <v>635</v>
      </c>
      <c r="W561" s="54" t="s">
        <v>1926</v>
      </c>
      <c r="X561" s="44" t="s">
        <v>75</v>
      </c>
    </row>
    <row r="562" s="3" customFormat="1" ht="93.75" spans="1:24">
      <c r="A562" s="38">
        <v>558</v>
      </c>
      <c r="B562" s="39" t="s">
        <v>1810</v>
      </c>
      <c r="C562" s="45" t="s">
        <v>795</v>
      </c>
      <c r="D562" s="39" t="s">
        <v>796</v>
      </c>
      <c r="E562" s="39" t="s">
        <v>502</v>
      </c>
      <c r="F562" s="39" t="s">
        <v>32</v>
      </c>
      <c r="G562" s="39" t="s">
        <v>797</v>
      </c>
      <c r="H562" s="39" t="s">
        <v>798</v>
      </c>
      <c r="I562" s="39" t="s">
        <v>799</v>
      </c>
      <c r="J562" s="39" t="s">
        <v>647</v>
      </c>
      <c r="K562" s="39">
        <v>100</v>
      </c>
      <c r="L562" s="39">
        <v>20</v>
      </c>
      <c r="M562" s="39" t="s">
        <v>1937</v>
      </c>
      <c r="N562" s="39" t="s">
        <v>172</v>
      </c>
      <c r="O562" s="39" t="s">
        <v>42</v>
      </c>
      <c r="P562" s="39" t="s">
        <v>1938</v>
      </c>
      <c r="Q562" s="39" t="s">
        <v>1939</v>
      </c>
      <c r="R562" s="39" t="s">
        <v>802</v>
      </c>
      <c r="S562" s="39" t="s">
        <v>803</v>
      </c>
      <c r="T562" s="46">
        <v>46082</v>
      </c>
      <c r="U562" s="46">
        <v>46326</v>
      </c>
      <c r="V562" s="39">
        <f>U562-T562</f>
        <v>244</v>
      </c>
      <c r="W562" s="54" t="s">
        <v>804</v>
      </c>
      <c r="X562" s="44" t="s">
        <v>1940</v>
      </c>
    </row>
    <row r="563" ht="187.5" spans="1:24">
      <c r="A563" s="38">
        <v>559</v>
      </c>
      <c r="B563" s="39" t="s">
        <v>1810</v>
      </c>
      <c r="C563" s="124" t="s">
        <v>1903</v>
      </c>
      <c r="D563" s="86" t="s">
        <v>1941</v>
      </c>
      <c r="E563" s="86" t="s">
        <v>1942</v>
      </c>
      <c r="F563" s="86" t="s">
        <v>32</v>
      </c>
      <c r="G563" s="86" t="s">
        <v>1563</v>
      </c>
      <c r="H563" s="86" t="s">
        <v>1943</v>
      </c>
      <c r="I563" s="86" t="s">
        <v>1944</v>
      </c>
      <c r="J563" s="39" t="s">
        <v>647</v>
      </c>
      <c r="K563" s="39">
        <v>3477</v>
      </c>
      <c r="L563" s="39">
        <v>5</v>
      </c>
      <c r="M563" s="86" t="s">
        <v>1945</v>
      </c>
      <c r="N563" s="39" t="s">
        <v>1946</v>
      </c>
      <c r="O563" s="86" t="s">
        <v>1553</v>
      </c>
      <c r="P563" s="39" t="s">
        <v>1947</v>
      </c>
      <c r="Q563" s="39" t="s">
        <v>1947</v>
      </c>
      <c r="R563" s="39" t="s">
        <v>915</v>
      </c>
      <c r="S563" s="39" t="s">
        <v>916</v>
      </c>
      <c r="T563" s="50">
        <v>46023</v>
      </c>
      <c r="U563" s="50">
        <v>46111</v>
      </c>
      <c r="V563" s="86" t="s">
        <v>1948</v>
      </c>
      <c r="W563" s="54" t="s">
        <v>917</v>
      </c>
      <c r="X563" s="44"/>
    </row>
    <row r="564" ht="187.5" spans="1:24">
      <c r="A564" s="38">
        <v>560</v>
      </c>
      <c r="B564" s="39" t="s">
        <v>1810</v>
      </c>
      <c r="C564" s="124" t="s">
        <v>1811</v>
      </c>
      <c r="D564" s="86" t="s">
        <v>1949</v>
      </c>
      <c r="E564" s="86" t="s">
        <v>1950</v>
      </c>
      <c r="F564" s="86" t="s">
        <v>32</v>
      </c>
      <c r="G564" s="86" t="s">
        <v>1563</v>
      </c>
      <c r="H564" s="86" t="s">
        <v>1951</v>
      </c>
      <c r="I564" s="86" t="s">
        <v>1944</v>
      </c>
      <c r="J564" s="39" t="s">
        <v>647</v>
      </c>
      <c r="K564" s="39">
        <v>770</v>
      </c>
      <c r="L564" s="39">
        <v>3</v>
      </c>
      <c r="M564" s="86" t="s">
        <v>1952</v>
      </c>
      <c r="N564" s="39" t="s">
        <v>1946</v>
      </c>
      <c r="O564" s="86" t="s">
        <v>1553</v>
      </c>
      <c r="P564" s="39" t="s">
        <v>1947</v>
      </c>
      <c r="Q564" s="39" t="s">
        <v>1947</v>
      </c>
      <c r="R564" s="39" t="s">
        <v>915</v>
      </c>
      <c r="S564" s="39" t="s">
        <v>916</v>
      </c>
      <c r="T564" s="50">
        <v>46023</v>
      </c>
      <c r="U564" s="50">
        <v>46052</v>
      </c>
      <c r="V564" s="86" t="s">
        <v>1568</v>
      </c>
      <c r="W564" s="54" t="s">
        <v>917</v>
      </c>
      <c r="X564" s="44"/>
    </row>
    <row r="565" ht="75" spans="1:24">
      <c r="A565" s="38">
        <v>561</v>
      </c>
      <c r="B565" s="39" t="s">
        <v>1810</v>
      </c>
      <c r="C565" s="124" t="s">
        <v>1811</v>
      </c>
      <c r="D565" s="86" t="s">
        <v>1953</v>
      </c>
      <c r="E565" s="86" t="s">
        <v>1954</v>
      </c>
      <c r="F565" s="86" t="s">
        <v>32</v>
      </c>
      <c r="G565" s="86" t="s">
        <v>1563</v>
      </c>
      <c r="H565" s="86" t="s">
        <v>1955</v>
      </c>
      <c r="I565" s="86" t="s">
        <v>1551</v>
      </c>
      <c r="J565" s="39" t="s">
        <v>647</v>
      </c>
      <c r="K565" s="39">
        <v>400</v>
      </c>
      <c r="L565" s="39">
        <v>3</v>
      </c>
      <c r="M565" s="86" t="s">
        <v>1956</v>
      </c>
      <c r="N565" s="39" t="s">
        <v>1946</v>
      </c>
      <c r="O565" s="86" t="s">
        <v>1553</v>
      </c>
      <c r="P565" s="39" t="s">
        <v>1947</v>
      </c>
      <c r="Q565" s="39" t="s">
        <v>1947</v>
      </c>
      <c r="R565" s="39" t="s">
        <v>915</v>
      </c>
      <c r="S565" s="39" t="s">
        <v>916</v>
      </c>
      <c r="T565" s="50">
        <v>46082</v>
      </c>
      <c r="U565" s="50">
        <v>46142</v>
      </c>
      <c r="V565" s="86" t="s">
        <v>1957</v>
      </c>
      <c r="W565" s="54" t="s">
        <v>917</v>
      </c>
      <c r="X565" s="44"/>
    </row>
    <row r="566" ht="75" spans="1:24">
      <c r="A566" s="38">
        <v>562</v>
      </c>
      <c r="B566" s="39" t="s">
        <v>1810</v>
      </c>
      <c r="C566" s="124" t="s">
        <v>1829</v>
      </c>
      <c r="D566" s="86" t="s">
        <v>1958</v>
      </c>
      <c r="E566" s="86" t="s">
        <v>1959</v>
      </c>
      <c r="F566" s="86" t="s">
        <v>32</v>
      </c>
      <c r="G566" s="86" t="s">
        <v>1563</v>
      </c>
      <c r="H566" s="86" t="s">
        <v>1960</v>
      </c>
      <c r="I566" s="86" t="s">
        <v>1551</v>
      </c>
      <c r="J566" s="39" t="s">
        <v>647</v>
      </c>
      <c r="K566" s="39">
        <v>928</v>
      </c>
      <c r="L566" s="39">
        <v>3</v>
      </c>
      <c r="M566" s="86" t="s">
        <v>1961</v>
      </c>
      <c r="N566" s="39" t="s">
        <v>1946</v>
      </c>
      <c r="O566" s="86" t="s">
        <v>1553</v>
      </c>
      <c r="P566" s="39" t="s">
        <v>1947</v>
      </c>
      <c r="Q566" s="39" t="s">
        <v>1947</v>
      </c>
      <c r="R566" s="39" t="s">
        <v>915</v>
      </c>
      <c r="S566" s="39" t="s">
        <v>916</v>
      </c>
      <c r="T566" s="50">
        <v>46113</v>
      </c>
      <c r="U566" s="50">
        <v>46172</v>
      </c>
      <c r="V566" s="86" t="s">
        <v>1957</v>
      </c>
      <c r="W566" s="54" t="s">
        <v>917</v>
      </c>
      <c r="X566" s="44"/>
    </row>
    <row r="567" ht="75" spans="1:24">
      <c r="A567" s="38">
        <v>563</v>
      </c>
      <c r="B567" s="39" t="s">
        <v>1810</v>
      </c>
      <c r="C567" s="45" t="s">
        <v>1811</v>
      </c>
      <c r="D567" s="39" t="s">
        <v>1962</v>
      </c>
      <c r="E567" s="39" t="s">
        <v>1963</v>
      </c>
      <c r="F567" s="39" t="s">
        <v>1037</v>
      </c>
      <c r="G567" s="39" t="s">
        <v>1037</v>
      </c>
      <c r="H567" s="39" t="s">
        <v>1037</v>
      </c>
      <c r="I567" s="39" t="s">
        <v>1037</v>
      </c>
      <c r="J567" s="39" t="s">
        <v>1037</v>
      </c>
      <c r="K567" s="39">
        <v>1400</v>
      </c>
      <c r="L567" s="39">
        <v>3</v>
      </c>
      <c r="M567" s="39" t="s">
        <v>1964</v>
      </c>
      <c r="N567" s="39" t="s">
        <v>1923</v>
      </c>
      <c r="O567" s="39" t="s">
        <v>42</v>
      </c>
      <c r="P567" s="39" t="s">
        <v>1965</v>
      </c>
      <c r="Q567" s="39" t="s">
        <v>1966</v>
      </c>
      <c r="R567" s="39" t="s">
        <v>1967</v>
      </c>
      <c r="S567" s="39" t="s">
        <v>1968</v>
      </c>
      <c r="T567" s="50">
        <v>46023</v>
      </c>
      <c r="U567" s="50">
        <v>46386</v>
      </c>
      <c r="V567" s="39" t="s">
        <v>1969</v>
      </c>
      <c r="W567" s="54" t="s">
        <v>1970</v>
      </c>
      <c r="X567" s="44"/>
    </row>
    <row r="568" ht="150" spans="1:24">
      <c r="A568" s="38">
        <v>564</v>
      </c>
      <c r="B568" s="39" t="s">
        <v>1810</v>
      </c>
      <c r="C568" s="45" t="s">
        <v>1971</v>
      </c>
      <c r="D568" s="39" t="s">
        <v>1972</v>
      </c>
      <c r="E568" s="39" t="s">
        <v>1971</v>
      </c>
      <c r="F568" s="39" t="s">
        <v>1037</v>
      </c>
      <c r="G568" s="39" t="s">
        <v>1037</v>
      </c>
      <c r="H568" s="39" t="s">
        <v>1037</v>
      </c>
      <c r="I568" s="39" t="s">
        <v>1037</v>
      </c>
      <c r="J568" s="39" t="s">
        <v>1037</v>
      </c>
      <c r="K568" s="39">
        <v>50</v>
      </c>
      <c r="L568" s="39">
        <v>3</v>
      </c>
      <c r="M568" s="39" t="s">
        <v>1973</v>
      </c>
      <c r="N568" s="39" t="s">
        <v>1946</v>
      </c>
      <c r="O568" s="39" t="s">
        <v>42</v>
      </c>
      <c r="P568" s="39" t="s">
        <v>1974</v>
      </c>
      <c r="Q568" s="39" t="s">
        <v>1975</v>
      </c>
      <c r="R568" s="39" t="s">
        <v>1976</v>
      </c>
      <c r="S568" s="39" t="s">
        <v>1977</v>
      </c>
      <c r="T568" s="50">
        <v>46023</v>
      </c>
      <c r="U568" s="50">
        <v>46264</v>
      </c>
      <c r="V568" s="39">
        <v>240</v>
      </c>
      <c r="W568" s="54" t="s">
        <v>1978</v>
      </c>
      <c r="X568" s="44"/>
    </row>
    <row r="569" ht="112.5" spans="1:24">
      <c r="A569" s="38">
        <v>565</v>
      </c>
      <c r="B569" s="39" t="s">
        <v>1810</v>
      </c>
      <c r="C569" s="45" t="s">
        <v>1829</v>
      </c>
      <c r="D569" s="39" t="s">
        <v>1979</v>
      </c>
      <c r="E569" s="39" t="s">
        <v>1980</v>
      </c>
      <c r="F569" s="39" t="s">
        <v>1037</v>
      </c>
      <c r="G569" s="39" t="s">
        <v>1037</v>
      </c>
      <c r="H569" s="39" t="s">
        <v>1037</v>
      </c>
      <c r="I569" s="39" t="s">
        <v>1037</v>
      </c>
      <c r="J569" s="39" t="s">
        <v>1037</v>
      </c>
      <c r="K569" s="39">
        <v>100</v>
      </c>
      <c r="L569" s="39">
        <v>3</v>
      </c>
      <c r="M569" s="39" t="s">
        <v>1973</v>
      </c>
      <c r="N569" s="39" t="s">
        <v>1946</v>
      </c>
      <c r="O569" s="39" t="s">
        <v>42</v>
      </c>
      <c r="P569" s="39" t="s">
        <v>1974</v>
      </c>
      <c r="Q569" s="39" t="s">
        <v>1981</v>
      </c>
      <c r="R569" s="39" t="s">
        <v>1982</v>
      </c>
      <c r="S569" s="39" t="s">
        <v>1983</v>
      </c>
      <c r="T569" s="50">
        <v>46023</v>
      </c>
      <c r="U569" s="50">
        <v>46142</v>
      </c>
      <c r="V569" s="39" t="s">
        <v>1984</v>
      </c>
      <c r="W569" s="54" t="s">
        <v>1985</v>
      </c>
      <c r="X569" s="44"/>
    </row>
    <row r="570" s="2" customFormat="1" ht="131.25" spans="1:24">
      <c r="A570" s="38">
        <v>566</v>
      </c>
      <c r="B570" s="39" t="s">
        <v>1810</v>
      </c>
      <c r="C570" s="45" t="s">
        <v>1829</v>
      </c>
      <c r="D570" s="39" t="s">
        <v>1986</v>
      </c>
      <c r="E570" s="62" t="s">
        <v>1987</v>
      </c>
      <c r="F570" s="39" t="s">
        <v>32</v>
      </c>
      <c r="G570" s="39" t="s">
        <v>77</v>
      </c>
      <c r="H570" s="39" t="s">
        <v>1988</v>
      </c>
      <c r="I570" s="39" t="s">
        <v>1794</v>
      </c>
      <c r="J570" s="39" t="s">
        <v>647</v>
      </c>
      <c r="K570" s="39">
        <v>2</v>
      </c>
      <c r="L570" s="39">
        <v>2</v>
      </c>
      <c r="M570" s="39" t="s">
        <v>1989</v>
      </c>
      <c r="N570" s="39" t="s">
        <v>1990</v>
      </c>
      <c r="O570" s="39" t="s">
        <v>34</v>
      </c>
      <c r="P570" s="39" t="s">
        <v>1991</v>
      </c>
      <c r="Q570" s="39" t="s">
        <v>1992</v>
      </c>
      <c r="R570" s="39" t="s">
        <v>1595</v>
      </c>
      <c r="S570" s="39" t="s">
        <v>1993</v>
      </c>
      <c r="T570" s="50">
        <v>46082</v>
      </c>
      <c r="U570" s="50">
        <v>46172</v>
      </c>
      <c r="V570" s="39">
        <f>U570-T570</f>
        <v>90</v>
      </c>
      <c r="W570" s="54" t="s">
        <v>936</v>
      </c>
      <c r="X570" s="44"/>
    </row>
    <row r="571" ht="206.25" spans="1:24">
      <c r="A571" s="38">
        <v>567</v>
      </c>
      <c r="B571" s="39" t="s">
        <v>1810</v>
      </c>
      <c r="C571" s="45" t="s">
        <v>1994</v>
      </c>
      <c r="D571" s="39" t="s">
        <v>1995</v>
      </c>
      <c r="E571" s="39" t="s">
        <v>1996</v>
      </c>
      <c r="F571" s="39" t="s">
        <v>1037</v>
      </c>
      <c r="G571" s="39" t="s">
        <v>647</v>
      </c>
      <c r="H571" s="39" t="s">
        <v>647</v>
      </c>
      <c r="I571" s="39" t="s">
        <v>647</v>
      </c>
      <c r="J571" s="39" t="s">
        <v>647</v>
      </c>
      <c r="K571" s="39" t="s">
        <v>647</v>
      </c>
      <c r="L571" s="39" t="s">
        <v>647</v>
      </c>
      <c r="M571" s="39" t="s">
        <v>647</v>
      </c>
      <c r="N571" s="39" t="s">
        <v>1869</v>
      </c>
      <c r="O571" s="39" t="s">
        <v>1997</v>
      </c>
      <c r="P571" s="39" t="s">
        <v>1998</v>
      </c>
      <c r="Q571" s="39" t="s">
        <v>1999</v>
      </c>
      <c r="R571" s="39" t="s">
        <v>2000</v>
      </c>
      <c r="S571" s="39" t="s">
        <v>2001</v>
      </c>
      <c r="T571" s="50">
        <v>46023</v>
      </c>
      <c r="U571" s="50">
        <v>46203</v>
      </c>
      <c r="V571" s="39">
        <v>180</v>
      </c>
      <c r="W571" s="39" t="s">
        <v>1840</v>
      </c>
      <c r="X571" s="44"/>
    </row>
    <row r="572" ht="168.75" spans="1:24">
      <c r="A572" s="38">
        <v>568</v>
      </c>
      <c r="B572" s="39" t="s">
        <v>1810</v>
      </c>
      <c r="C572" s="45" t="s">
        <v>1930</v>
      </c>
      <c r="D572" s="39" t="s">
        <v>2002</v>
      </c>
      <c r="E572" s="39" t="s">
        <v>2003</v>
      </c>
      <c r="F572" s="39" t="s">
        <v>40</v>
      </c>
      <c r="G572" s="39" t="s">
        <v>2004</v>
      </c>
      <c r="H572" s="39" t="s">
        <v>2005</v>
      </c>
      <c r="I572" s="39" t="s">
        <v>647</v>
      </c>
      <c r="J572" s="39" t="s">
        <v>647</v>
      </c>
      <c r="K572" s="39">
        <v>270</v>
      </c>
      <c r="L572" s="39" t="s">
        <v>2006</v>
      </c>
      <c r="M572" s="39">
        <v>27000</v>
      </c>
      <c r="N572" s="39" t="s">
        <v>2007</v>
      </c>
      <c r="O572" s="39" t="s">
        <v>2008</v>
      </c>
      <c r="P572" s="39" t="s">
        <v>2009</v>
      </c>
      <c r="Q572" s="39" t="s">
        <v>2010</v>
      </c>
      <c r="R572" s="39" t="s">
        <v>2011</v>
      </c>
      <c r="S572" s="39" t="s">
        <v>2012</v>
      </c>
      <c r="T572" s="50" t="s">
        <v>2013</v>
      </c>
      <c r="U572" s="50" t="s">
        <v>1034</v>
      </c>
      <c r="V572" s="39">
        <v>60</v>
      </c>
      <c r="W572" s="39" t="s">
        <v>2011</v>
      </c>
      <c r="X572" s="44" t="s">
        <v>75</v>
      </c>
    </row>
    <row r="573" ht="225" spans="1:24">
      <c r="A573" s="38">
        <v>569</v>
      </c>
      <c r="B573" s="39" t="s">
        <v>1810</v>
      </c>
      <c r="C573" s="45" t="s">
        <v>2014</v>
      </c>
      <c r="D573" s="39" t="s">
        <v>2015</v>
      </c>
      <c r="E573" s="39" t="s">
        <v>2016</v>
      </c>
      <c r="F573" s="39" t="s">
        <v>40</v>
      </c>
      <c r="G573" s="39" t="s">
        <v>2017</v>
      </c>
      <c r="H573" s="39" t="s">
        <v>1377</v>
      </c>
      <c r="I573" s="39" t="s">
        <v>1377</v>
      </c>
      <c r="J573" s="39" t="s">
        <v>647</v>
      </c>
      <c r="K573" s="39">
        <v>80</v>
      </c>
      <c r="L573" s="39">
        <v>2</v>
      </c>
      <c r="M573" s="39" t="s">
        <v>2018</v>
      </c>
      <c r="N573" s="39" t="s">
        <v>1869</v>
      </c>
      <c r="O573" s="39" t="s">
        <v>1870</v>
      </c>
      <c r="P573" s="39" t="s">
        <v>2015</v>
      </c>
      <c r="Q573" s="39" t="s">
        <v>2019</v>
      </c>
      <c r="R573" s="39" t="s">
        <v>2020</v>
      </c>
      <c r="S573" s="39" t="s">
        <v>2021</v>
      </c>
      <c r="T573" s="50">
        <v>46023</v>
      </c>
      <c r="U573" s="50">
        <v>46082</v>
      </c>
      <c r="V573" s="39">
        <f>U573-T573</f>
        <v>59</v>
      </c>
      <c r="W573" s="39" t="s">
        <v>2022</v>
      </c>
      <c r="X573" s="44"/>
    </row>
    <row r="574" ht="225" spans="1:24">
      <c r="A574" s="38">
        <v>570</v>
      </c>
      <c r="B574" s="39" t="s">
        <v>1810</v>
      </c>
      <c r="C574" s="45" t="s">
        <v>2014</v>
      </c>
      <c r="D574" s="39" t="s">
        <v>2015</v>
      </c>
      <c r="E574" s="39" t="s">
        <v>2023</v>
      </c>
      <c r="F574" s="39" t="s">
        <v>32</v>
      </c>
      <c r="G574" s="39" t="s">
        <v>2024</v>
      </c>
      <c r="H574" s="39" t="s">
        <v>1377</v>
      </c>
      <c r="I574" s="39" t="s">
        <v>1377</v>
      </c>
      <c r="J574" s="39" t="s">
        <v>647</v>
      </c>
      <c r="K574" s="39">
        <v>60</v>
      </c>
      <c r="L574" s="39">
        <v>2</v>
      </c>
      <c r="M574" s="39" t="s">
        <v>2025</v>
      </c>
      <c r="N574" s="39" t="s">
        <v>1869</v>
      </c>
      <c r="O574" s="39" t="s">
        <v>1870</v>
      </c>
      <c r="P574" s="39" t="s">
        <v>2015</v>
      </c>
      <c r="Q574" s="39" t="s">
        <v>2019</v>
      </c>
      <c r="R574" s="39" t="s">
        <v>2020</v>
      </c>
      <c r="S574" s="39" t="s">
        <v>2021</v>
      </c>
      <c r="T574" s="50">
        <v>46023</v>
      </c>
      <c r="U574" s="50">
        <v>46082</v>
      </c>
      <c r="V574" s="39">
        <f>U574-T574</f>
        <v>59</v>
      </c>
      <c r="W574" s="39" t="s">
        <v>2022</v>
      </c>
      <c r="X574" s="44" t="s">
        <v>75</v>
      </c>
    </row>
    <row r="575" ht="225" spans="1:24">
      <c r="A575" s="38">
        <v>571</v>
      </c>
      <c r="B575" s="39" t="s">
        <v>1810</v>
      </c>
      <c r="C575" s="45" t="s">
        <v>1811</v>
      </c>
      <c r="D575" s="39" t="s">
        <v>1812</v>
      </c>
      <c r="E575" s="39" t="s">
        <v>2026</v>
      </c>
      <c r="F575" s="39" t="s">
        <v>32</v>
      </c>
      <c r="G575" s="39" t="s">
        <v>77</v>
      </c>
      <c r="H575" s="39" t="s">
        <v>2027</v>
      </c>
      <c r="I575" s="39"/>
      <c r="J575" s="39" t="s">
        <v>1815</v>
      </c>
      <c r="K575" s="39">
        <v>5</v>
      </c>
      <c r="L575" s="39">
        <v>7</v>
      </c>
      <c r="M575" s="39" t="s">
        <v>2028</v>
      </c>
      <c r="N575" s="39" t="s">
        <v>2029</v>
      </c>
      <c r="O575" s="39" t="s">
        <v>42</v>
      </c>
      <c r="P575" s="39" t="s">
        <v>1818</v>
      </c>
      <c r="Q575" s="39" t="s">
        <v>2030</v>
      </c>
      <c r="R575" s="39" t="s">
        <v>1820</v>
      </c>
      <c r="S575" s="39" t="s">
        <v>1821</v>
      </c>
      <c r="T575" s="50">
        <v>46023</v>
      </c>
      <c r="U575" s="50">
        <v>46054</v>
      </c>
      <c r="V575" s="39">
        <v>30</v>
      </c>
      <c r="W575" s="39" t="s">
        <v>1820</v>
      </c>
      <c r="X575" s="44" t="s">
        <v>75</v>
      </c>
    </row>
    <row r="576" ht="112.5" spans="1:24">
      <c r="A576" s="38">
        <v>572</v>
      </c>
      <c r="B576" s="39" t="s">
        <v>1810</v>
      </c>
      <c r="C576" s="45" t="s">
        <v>2031</v>
      </c>
      <c r="D576" s="39" t="s">
        <v>2032</v>
      </c>
      <c r="E576" s="39" t="s">
        <v>2033</v>
      </c>
      <c r="F576" s="39" t="s">
        <v>32</v>
      </c>
      <c r="G576" s="39" t="s">
        <v>645</v>
      </c>
      <c r="H576" s="39" t="s">
        <v>2034</v>
      </c>
      <c r="I576" s="39" t="s">
        <v>2035</v>
      </c>
      <c r="J576" s="39" t="s">
        <v>647</v>
      </c>
      <c r="K576" s="39">
        <v>140</v>
      </c>
      <c r="L576" s="39">
        <v>3</v>
      </c>
      <c r="M576" s="39" t="s">
        <v>2036</v>
      </c>
      <c r="N576" s="39" t="s">
        <v>80</v>
      </c>
      <c r="O576" s="39" t="s">
        <v>34</v>
      </c>
      <c r="P576" s="39" t="s">
        <v>2037</v>
      </c>
      <c r="Q576" s="39" t="s">
        <v>2038</v>
      </c>
      <c r="R576" s="39" t="s">
        <v>2039</v>
      </c>
      <c r="S576" s="39" t="s">
        <v>2040</v>
      </c>
      <c r="T576" s="50">
        <v>46083</v>
      </c>
      <c r="U576" s="50">
        <v>46122</v>
      </c>
      <c r="V576" s="39">
        <v>40</v>
      </c>
      <c r="W576" s="39" t="s">
        <v>1840</v>
      </c>
      <c r="X576" s="44"/>
    </row>
    <row r="577" ht="112.5" spans="1:24">
      <c r="A577" s="38">
        <v>573</v>
      </c>
      <c r="B577" s="39" t="s">
        <v>1810</v>
      </c>
      <c r="C577" s="45" t="s">
        <v>1811</v>
      </c>
      <c r="D577" s="39" t="s">
        <v>2032</v>
      </c>
      <c r="E577" s="39" t="s">
        <v>2041</v>
      </c>
      <c r="F577" s="39" t="s">
        <v>32</v>
      </c>
      <c r="G577" s="39" t="s">
        <v>77</v>
      </c>
      <c r="H577" s="39" t="s">
        <v>2042</v>
      </c>
      <c r="I577" s="39" t="s">
        <v>69</v>
      </c>
      <c r="J577" s="39">
        <v>7</v>
      </c>
      <c r="K577" s="39">
        <v>300</v>
      </c>
      <c r="L577" s="39">
        <v>3</v>
      </c>
      <c r="M577" s="39" t="s">
        <v>2043</v>
      </c>
      <c r="N577" s="39" t="s">
        <v>80</v>
      </c>
      <c r="O577" s="39" t="s">
        <v>34</v>
      </c>
      <c r="P577" s="39" t="s">
        <v>2044</v>
      </c>
      <c r="Q577" s="39" t="s">
        <v>2038</v>
      </c>
      <c r="R577" s="39" t="s">
        <v>2039</v>
      </c>
      <c r="S577" s="39" t="s">
        <v>2040</v>
      </c>
      <c r="T577" s="50">
        <v>46113</v>
      </c>
      <c r="U577" s="50">
        <v>46142</v>
      </c>
      <c r="V577" s="39">
        <v>30</v>
      </c>
      <c r="W577" s="39" t="s">
        <v>1840</v>
      </c>
      <c r="X577" s="44"/>
    </row>
    <row r="578" ht="112.5" spans="1:24">
      <c r="A578" s="38">
        <v>574</v>
      </c>
      <c r="B578" s="39" t="s">
        <v>1810</v>
      </c>
      <c r="C578" s="45" t="s">
        <v>1811</v>
      </c>
      <c r="D578" s="39" t="s">
        <v>2045</v>
      </c>
      <c r="E578" s="39" t="s">
        <v>2046</v>
      </c>
      <c r="F578" s="39" t="s">
        <v>1037</v>
      </c>
      <c r="G578" s="39" t="s">
        <v>2047</v>
      </c>
      <c r="H578" s="39" t="s">
        <v>2048</v>
      </c>
      <c r="I578" s="39" t="s">
        <v>2049</v>
      </c>
      <c r="J578" s="39" t="s">
        <v>647</v>
      </c>
      <c r="K578" s="39">
        <v>20</v>
      </c>
      <c r="L578" s="39">
        <v>4</v>
      </c>
      <c r="M578" s="39">
        <v>80</v>
      </c>
      <c r="N578" s="39" t="s">
        <v>41</v>
      </c>
      <c r="O578" s="39" t="s">
        <v>42</v>
      </c>
      <c r="P578" s="39" t="s">
        <v>2050</v>
      </c>
      <c r="Q578" s="39" t="s">
        <v>2051</v>
      </c>
      <c r="R578" s="39" t="s">
        <v>2039</v>
      </c>
      <c r="S578" s="39" t="s">
        <v>2052</v>
      </c>
      <c r="T578" s="50" t="s">
        <v>2053</v>
      </c>
      <c r="U578" s="50" t="s">
        <v>2054</v>
      </c>
      <c r="V578" s="39">
        <v>15</v>
      </c>
      <c r="W578" s="39" t="s">
        <v>1840</v>
      </c>
      <c r="X578" s="44"/>
    </row>
    <row r="579" ht="112.5" spans="1:24">
      <c r="A579" s="38">
        <v>575</v>
      </c>
      <c r="B579" s="39" t="s">
        <v>1810</v>
      </c>
      <c r="C579" s="45" t="s">
        <v>1811</v>
      </c>
      <c r="D579" s="39" t="s">
        <v>2045</v>
      </c>
      <c r="E579" s="39" t="s">
        <v>2055</v>
      </c>
      <c r="F579" s="39" t="s">
        <v>32</v>
      </c>
      <c r="G579" s="39" t="s">
        <v>2047</v>
      </c>
      <c r="H579" s="39" t="s">
        <v>2056</v>
      </c>
      <c r="I579" s="39" t="s">
        <v>2057</v>
      </c>
      <c r="J579" s="39" t="s">
        <v>647</v>
      </c>
      <c r="K579" s="39">
        <v>10</v>
      </c>
      <c r="L579" s="39">
        <v>4</v>
      </c>
      <c r="M579" s="39">
        <v>40</v>
      </c>
      <c r="N579" s="39" t="s">
        <v>41</v>
      </c>
      <c r="O579" s="39" t="s">
        <v>34</v>
      </c>
      <c r="P579" s="39" t="s">
        <v>2058</v>
      </c>
      <c r="Q579" s="39" t="s">
        <v>2051</v>
      </c>
      <c r="R579" s="39" t="s">
        <v>2039</v>
      </c>
      <c r="S579" s="39" t="s">
        <v>2052</v>
      </c>
      <c r="T579" s="50" t="s">
        <v>2054</v>
      </c>
      <c r="U579" s="50">
        <v>46127</v>
      </c>
      <c r="V579" s="39">
        <v>90</v>
      </c>
      <c r="W579" s="39" t="s">
        <v>1840</v>
      </c>
      <c r="X579" s="44"/>
    </row>
    <row r="580" ht="150" spans="1:24">
      <c r="A580" s="38">
        <v>576</v>
      </c>
      <c r="B580" s="39" t="s">
        <v>1810</v>
      </c>
      <c r="C580" s="45" t="s">
        <v>1829</v>
      </c>
      <c r="D580" s="39" t="s">
        <v>2059</v>
      </c>
      <c r="E580" s="39" t="s">
        <v>1542</v>
      </c>
      <c r="F580" s="39" t="s">
        <v>1037</v>
      </c>
      <c r="G580" s="39" t="s">
        <v>2060</v>
      </c>
      <c r="H580" s="39" t="s">
        <v>2061</v>
      </c>
      <c r="I580" s="39" t="s">
        <v>647</v>
      </c>
      <c r="J580" s="39" t="s">
        <v>647</v>
      </c>
      <c r="K580" s="39">
        <v>120</v>
      </c>
      <c r="L580" s="39">
        <v>7</v>
      </c>
      <c r="M580" s="39" t="s">
        <v>2062</v>
      </c>
      <c r="N580" s="39" t="s">
        <v>2063</v>
      </c>
      <c r="O580" s="39" t="s">
        <v>42</v>
      </c>
      <c r="P580" s="39" t="s">
        <v>2064</v>
      </c>
      <c r="Q580" s="39" t="s">
        <v>2065</v>
      </c>
      <c r="R580" s="39" t="s">
        <v>2066</v>
      </c>
      <c r="S580" s="39" t="s">
        <v>2067</v>
      </c>
      <c r="T580" s="50">
        <v>46023</v>
      </c>
      <c r="U580" s="50">
        <v>46387</v>
      </c>
      <c r="V580" s="39">
        <v>365</v>
      </c>
      <c r="W580" s="39" t="s">
        <v>2068</v>
      </c>
      <c r="X580" s="44"/>
    </row>
    <row r="581" ht="131.25" spans="1:24">
      <c r="A581" s="38">
        <v>577</v>
      </c>
      <c r="B581" s="39" t="s">
        <v>1810</v>
      </c>
      <c r="C581" s="45" t="s">
        <v>1829</v>
      </c>
      <c r="D581" s="39" t="s">
        <v>2069</v>
      </c>
      <c r="E581" s="39" t="s">
        <v>2070</v>
      </c>
      <c r="F581" s="39" t="s">
        <v>32</v>
      </c>
      <c r="G581" s="39" t="s">
        <v>120</v>
      </c>
      <c r="H581" s="39" t="s">
        <v>2071</v>
      </c>
      <c r="I581" s="39" t="s">
        <v>281</v>
      </c>
      <c r="J581" s="39" t="s">
        <v>647</v>
      </c>
      <c r="K581" s="39"/>
      <c r="L581" s="39"/>
      <c r="M581" s="39" t="s">
        <v>2072</v>
      </c>
      <c r="N581" s="39" t="s">
        <v>2073</v>
      </c>
      <c r="O581" s="39" t="s">
        <v>42</v>
      </c>
      <c r="P581" s="39" t="s">
        <v>2074</v>
      </c>
      <c r="Q581" s="39" t="s">
        <v>2075</v>
      </c>
      <c r="R581" s="39" t="s">
        <v>2076</v>
      </c>
      <c r="S581" s="39" t="s">
        <v>2077</v>
      </c>
      <c r="T581" s="50">
        <v>46023</v>
      </c>
      <c r="U581" s="50">
        <v>46169</v>
      </c>
      <c r="V581" s="39">
        <f>U581-T581</f>
        <v>146</v>
      </c>
      <c r="W581" s="39" t="s">
        <v>1840</v>
      </c>
      <c r="X581" s="44"/>
    </row>
    <row r="582" ht="112.5" spans="1:24">
      <c r="A582" s="38">
        <v>578</v>
      </c>
      <c r="B582" s="39" t="s">
        <v>1810</v>
      </c>
      <c r="C582" s="45" t="s">
        <v>2078</v>
      </c>
      <c r="D582" s="39" t="s">
        <v>2079</v>
      </c>
      <c r="E582" s="39" t="s">
        <v>507</v>
      </c>
      <c r="F582" s="39" t="s">
        <v>32</v>
      </c>
      <c r="G582" s="39" t="s">
        <v>77</v>
      </c>
      <c r="H582" s="39" t="s">
        <v>2080</v>
      </c>
      <c r="I582" s="39" t="s">
        <v>2081</v>
      </c>
      <c r="J582" s="39" t="s">
        <v>647</v>
      </c>
      <c r="K582" s="39">
        <v>621</v>
      </c>
      <c r="L582" s="125" t="s">
        <v>2082</v>
      </c>
      <c r="M582" s="39" t="s">
        <v>2083</v>
      </c>
      <c r="N582" s="39" t="s">
        <v>2084</v>
      </c>
      <c r="O582" s="39" t="s">
        <v>34</v>
      </c>
      <c r="P582" s="39" t="s">
        <v>2085</v>
      </c>
      <c r="Q582" s="39" t="s">
        <v>2086</v>
      </c>
      <c r="R582" s="39" t="s">
        <v>2087</v>
      </c>
      <c r="S582" s="39" t="s">
        <v>2088</v>
      </c>
      <c r="T582" s="50">
        <v>46023</v>
      </c>
      <c r="U582" s="50">
        <v>46053</v>
      </c>
      <c r="V582" s="39">
        <v>31</v>
      </c>
      <c r="W582" s="39" t="s">
        <v>2089</v>
      </c>
      <c r="X582" s="44"/>
    </row>
    <row r="583" s="2" customFormat="1" ht="93.75" spans="1:24">
      <c r="A583" s="38">
        <v>579</v>
      </c>
      <c r="B583" s="126" t="s">
        <v>1810</v>
      </c>
      <c r="C583" s="127" t="s">
        <v>1930</v>
      </c>
      <c r="D583" s="126" t="s">
        <v>2090</v>
      </c>
      <c r="E583" s="126" t="s">
        <v>2091</v>
      </c>
      <c r="F583" s="126" t="s">
        <v>1037</v>
      </c>
      <c r="G583" s="126" t="s">
        <v>647</v>
      </c>
      <c r="H583" s="126" t="s">
        <v>647</v>
      </c>
      <c r="I583" s="126" t="s">
        <v>2092</v>
      </c>
      <c r="J583" s="126" t="s">
        <v>647</v>
      </c>
      <c r="K583" s="126">
        <v>115</v>
      </c>
      <c r="L583" s="126">
        <v>35</v>
      </c>
      <c r="M583" s="126">
        <v>330</v>
      </c>
      <c r="N583" s="126" t="s">
        <v>2093</v>
      </c>
      <c r="O583" s="126" t="s">
        <v>42</v>
      </c>
      <c r="P583" s="126" t="s">
        <v>2094</v>
      </c>
      <c r="Q583" s="126" t="s">
        <v>2095</v>
      </c>
      <c r="R583" s="126" t="s">
        <v>2096</v>
      </c>
      <c r="S583" s="126" t="s">
        <v>2097</v>
      </c>
      <c r="T583" s="128">
        <v>46023</v>
      </c>
      <c r="U583" s="128">
        <v>46056</v>
      </c>
      <c r="V583" s="126">
        <f>U583-T583</f>
        <v>33</v>
      </c>
      <c r="W583" s="126" t="s">
        <v>1930</v>
      </c>
      <c r="X583" s="39" t="s">
        <v>2098</v>
      </c>
    </row>
    <row r="584" s="2" customFormat="1" ht="93.75" spans="1:24">
      <c r="A584" s="38">
        <v>580</v>
      </c>
      <c r="B584" s="126" t="s">
        <v>1810</v>
      </c>
      <c r="C584" s="127" t="s">
        <v>2031</v>
      </c>
      <c r="D584" s="126" t="s">
        <v>2099</v>
      </c>
      <c r="E584" s="126" t="s">
        <v>398</v>
      </c>
      <c r="F584" s="126" t="s">
        <v>2100</v>
      </c>
      <c r="G584" s="126" t="s">
        <v>120</v>
      </c>
      <c r="H584" s="126" t="s">
        <v>2101</v>
      </c>
      <c r="I584" s="126" t="s">
        <v>2102</v>
      </c>
      <c r="J584" s="126" t="s">
        <v>647</v>
      </c>
      <c r="K584" s="126">
        <v>54</v>
      </c>
      <c r="L584" s="126">
        <v>3</v>
      </c>
      <c r="M584" s="126" t="s">
        <v>2103</v>
      </c>
      <c r="N584" s="126" t="s">
        <v>2104</v>
      </c>
      <c r="O584" s="126" t="s">
        <v>34</v>
      </c>
      <c r="P584" s="126" t="s">
        <v>2105</v>
      </c>
      <c r="Q584" s="126" t="s">
        <v>2106</v>
      </c>
      <c r="R584" s="126" t="s">
        <v>2107</v>
      </c>
      <c r="S584" s="126" t="s">
        <v>2108</v>
      </c>
      <c r="T584" s="128">
        <v>46023</v>
      </c>
      <c r="U584" s="128">
        <v>46037</v>
      </c>
      <c r="V584" s="126" t="s">
        <v>768</v>
      </c>
      <c r="W584" s="126" t="s">
        <v>2031</v>
      </c>
      <c r="X584" s="39"/>
    </row>
    <row r="585" s="25" customFormat="1" ht="131.25" spans="1:24">
      <c r="A585" s="38">
        <v>581</v>
      </c>
      <c r="B585" s="126" t="s">
        <v>1810</v>
      </c>
      <c r="C585" s="126" t="s">
        <v>2078</v>
      </c>
      <c r="D585" s="126" t="s">
        <v>2109</v>
      </c>
      <c r="E585" s="126" t="s">
        <v>2110</v>
      </c>
      <c r="F585" s="126" t="s">
        <v>32</v>
      </c>
      <c r="G585" s="126" t="s">
        <v>2111</v>
      </c>
      <c r="H585" s="126" t="s">
        <v>2112</v>
      </c>
      <c r="I585" s="126" t="s">
        <v>647</v>
      </c>
      <c r="J585" s="126" t="s">
        <v>1834</v>
      </c>
      <c r="K585" s="126">
        <v>478</v>
      </c>
      <c r="L585" s="126">
        <v>25</v>
      </c>
      <c r="M585" s="126" t="s">
        <v>2113</v>
      </c>
      <c r="N585" s="126" t="s">
        <v>41</v>
      </c>
      <c r="O585" s="126" t="s">
        <v>42</v>
      </c>
      <c r="P585" s="126" t="s">
        <v>1836</v>
      </c>
      <c r="Q585" s="126" t="s">
        <v>2114</v>
      </c>
      <c r="R585" s="126" t="s">
        <v>1838</v>
      </c>
      <c r="S585" s="126" t="s">
        <v>1839</v>
      </c>
      <c r="T585" s="126" t="s">
        <v>1034</v>
      </c>
      <c r="U585" s="126" t="s">
        <v>1034</v>
      </c>
      <c r="V585" s="126" t="s">
        <v>768</v>
      </c>
      <c r="W585" s="126" t="s">
        <v>1840</v>
      </c>
      <c r="X585" s="126" t="s">
        <v>2115</v>
      </c>
    </row>
    <row r="586" s="25" customFormat="1" ht="75" spans="1:24">
      <c r="A586" s="38">
        <v>582</v>
      </c>
      <c r="B586" s="126" t="s">
        <v>1810</v>
      </c>
      <c r="C586" s="126" t="s">
        <v>1811</v>
      </c>
      <c r="D586" s="126" t="s">
        <v>2116</v>
      </c>
      <c r="E586" s="126" t="s">
        <v>2117</v>
      </c>
      <c r="F586" s="126" t="s">
        <v>32</v>
      </c>
      <c r="G586" s="126" t="s">
        <v>2118</v>
      </c>
      <c r="H586" s="126" t="s">
        <v>2118</v>
      </c>
      <c r="I586" s="126" t="s">
        <v>647</v>
      </c>
      <c r="J586" s="126" t="s">
        <v>1834</v>
      </c>
      <c r="K586" s="126">
        <v>294260</v>
      </c>
      <c r="L586" s="126">
        <v>10</v>
      </c>
      <c r="M586" s="126">
        <f>K586*L586</f>
        <v>2942600</v>
      </c>
      <c r="N586" s="126" t="s">
        <v>41</v>
      </c>
      <c r="O586" s="126" t="s">
        <v>42</v>
      </c>
      <c r="P586" s="126" t="s">
        <v>2119</v>
      </c>
      <c r="Q586" s="126" t="s">
        <v>2120</v>
      </c>
      <c r="R586" s="126" t="s">
        <v>1838</v>
      </c>
      <c r="S586" s="126" t="s">
        <v>1839</v>
      </c>
      <c r="T586" s="126" t="s">
        <v>1034</v>
      </c>
      <c r="U586" s="126" t="s">
        <v>1034</v>
      </c>
      <c r="V586" s="126" t="s">
        <v>1034</v>
      </c>
      <c r="W586" s="126" t="s">
        <v>1840</v>
      </c>
      <c r="X586" s="44" t="s">
        <v>75</v>
      </c>
    </row>
    <row r="587" s="25" customFormat="1" ht="75" spans="1:24">
      <c r="A587" s="38">
        <v>583</v>
      </c>
      <c r="B587" s="126" t="s">
        <v>1810</v>
      </c>
      <c r="C587" s="126" t="s">
        <v>2078</v>
      </c>
      <c r="D587" s="126" t="s">
        <v>2121</v>
      </c>
      <c r="E587" s="126" t="s">
        <v>1996</v>
      </c>
      <c r="F587" s="126" t="s">
        <v>32</v>
      </c>
      <c r="G587" s="126" t="s">
        <v>77</v>
      </c>
      <c r="H587" s="126" t="s">
        <v>2122</v>
      </c>
      <c r="I587" s="126" t="s">
        <v>1118</v>
      </c>
      <c r="J587" s="126" t="s">
        <v>647</v>
      </c>
      <c r="K587" s="126">
        <v>50</v>
      </c>
      <c r="L587" s="126">
        <v>2.5</v>
      </c>
      <c r="M587" s="126" t="s">
        <v>2123</v>
      </c>
      <c r="N587" s="126" t="s">
        <v>2124</v>
      </c>
      <c r="O587" s="126" t="s">
        <v>42</v>
      </c>
      <c r="P587" s="126" t="s">
        <v>2125</v>
      </c>
      <c r="Q587" s="126" t="s">
        <v>2126</v>
      </c>
      <c r="R587" s="126" t="s">
        <v>2127</v>
      </c>
      <c r="S587" s="126" t="s">
        <v>2128</v>
      </c>
      <c r="T587" s="126">
        <v>46327</v>
      </c>
      <c r="U587" s="126">
        <v>46356</v>
      </c>
      <c r="V587" s="126">
        <f>U587-T587</f>
        <v>29</v>
      </c>
      <c r="W587" s="126" t="s">
        <v>936</v>
      </c>
      <c r="X587" s="126"/>
    </row>
    <row r="588" s="4" customFormat="1" ht="75" spans="1:24">
      <c r="A588" s="38">
        <v>584</v>
      </c>
      <c r="B588" s="126" t="s">
        <v>1810</v>
      </c>
      <c r="C588" s="127" t="s">
        <v>1930</v>
      </c>
      <c r="D588" s="129" t="s">
        <v>2129</v>
      </c>
      <c r="E588" s="126" t="s">
        <v>2130</v>
      </c>
      <c r="F588" s="126" t="s">
        <v>1037</v>
      </c>
      <c r="G588" s="129" t="s">
        <v>647</v>
      </c>
      <c r="H588" s="126" t="s">
        <v>1037</v>
      </c>
      <c r="I588" s="126" t="s">
        <v>1037</v>
      </c>
      <c r="J588" s="126" t="s">
        <v>1037</v>
      </c>
      <c r="K588" s="126">
        <v>0</v>
      </c>
      <c r="L588" s="126">
        <v>0</v>
      </c>
      <c r="M588" s="129">
        <v>0</v>
      </c>
      <c r="N588" s="126" t="s">
        <v>2131</v>
      </c>
      <c r="O588" s="126" t="s">
        <v>42</v>
      </c>
      <c r="P588" s="126" t="s">
        <v>2132</v>
      </c>
      <c r="Q588" s="126" t="s">
        <v>2133</v>
      </c>
      <c r="R588" s="126" t="s">
        <v>2134</v>
      </c>
      <c r="S588" s="126" t="s">
        <v>2135</v>
      </c>
      <c r="T588" s="128">
        <v>46023</v>
      </c>
      <c r="U588" s="128">
        <v>47117</v>
      </c>
      <c r="V588" s="126">
        <f>U588-T588</f>
        <v>1094</v>
      </c>
      <c r="W588" s="126" t="s">
        <v>2134</v>
      </c>
      <c r="X588" s="44" t="s">
        <v>75</v>
      </c>
    </row>
    <row r="589" ht="187.5" spans="1:24">
      <c r="A589" s="38">
        <v>585</v>
      </c>
      <c r="B589" s="39" t="s">
        <v>2136</v>
      </c>
      <c r="C589" s="45" t="s">
        <v>2137</v>
      </c>
      <c r="D589" s="39" t="s">
        <v>2138</v>
      </c>
      <c r="E589" s="39" t="s">
        <v>2139</v>
      </c>
      <c r="F589" s="39" t="s">
        <v>1037</v>
      </c>
      <c r="G589" s="39" t="s">
        <v>67</v>
      </c>
      <c r="H589" s="39" t="s">
        <v>2140</v>
      </c>
      <c r="I589" s="39" t="s">
        <v>647</v>
      </c>
      <c r="J589" s="39" t="s">
        <v>647</v>
      </c>
      <c r="K589" s="39" t="s">
        <v>2141</v>
      </c>
      <c r="L589" s="39" t="s">
        <v>2142</v>
      </c>
      <c r="M589" s="85">
        <v>35426.98</v>
      </c>
      <c r="N589" s="39" t="s">
        <v>2143</v>
      </c>
      <c r="O589" s="39" t="s">
        <v>42</v>
      </c>
      <c r="P589" s="39" t="s">
        <v>2144</v>
      </c>
      <c r="Q589" s="55" t="s">
        <v>2145</v>
      </c>
      <c r="R589" s="39" t="s">
        <v>2146</v>
      </c>
      <c r="S589" s="39" t="s">
        <v>2147</v>
      </c>
      <c r="T589" s="48">
        <v>46082</v>
      </c>
      <c r="U589" s="48">
        <v>46357</v>
      </c>
      <c r="V589" s="39">
        <v>271</v>
      </c>
      <c r="W589" s="54" t="s">
        <v>2148</v>
      </c>
      <c r="X589" s="44"/>
    </row>
    <row r="590" s="2" customFormat="1" ht="93.75" spans="1:24">
      <c r="A590" s="38">
        <v>586</v>
      </c>
      <c r="B590" s="39" t="s">
        <v>2136</v>
      </c>
      <c r="C590" s="45" t="s">
        <v>2137</v>
      </c>
      <c r="D590" s="39" t="s">
        <v>2149</v>
      </c>
      <c r="E590" s="39" t="s">
        <v>1614</v>
      </c>
      <c r="F590" s="39" t="s">
        <v>1037</v>
      </c>
      <c r="G590" s="39" t="s">
        <v>647</v>
      </c>
      <c r="H590" s="39" t="s">
        <v>647</v>
      </c>
      <c r="I590" s="39" t="s">
        <v>647</v>
      </c>
      <c r="J590" s="39" t="s">
        <v>647</v>
      </c>
      <c r="K590" s="39" t="s">
        <v>1614</v>
      </c>
      <c r="L590" s="39" t="s">
        <v>1614</v>
      </c>
      <c r="M590" s="85">
        <v>11115.37</v>
      </c>
      <c r="N590" s="39" t="s">
        <v>2143</v>
      </c>
      <c r="O590" s="39" t="s">
        <v>42</v>
      </c>
      <c r="P590" s="39" t="s">
        <v>2150</v>
      </c>
      <c r="Q590" s="55" t="s">
        <v>2151</v>
      </c>
      <c r="R590" s="39" t="s">
        <v>2146</v>
      </c>
      <c r="S590" s="39" t="s">
        <v>2147</v>
      </c>
      <c r="T590" s="48">
        <v>46082</v>
      </c>
      <c r="U590" s="48">
        <v>47088</v>
      </c>
      <c r="V590" s="39">
        <v>1008</v>
      </c>
      <c r="W590" s="39" t="s">
        <v>2148</v>
      </c>
      <c r="X590" s="130" t="s">
        <v>2152</v>
      </c>
    </row>
    <row r="591" s="2" customFormat="1" ht="131.25" spans="1:24">
      <c r="A591" s="38">
        <v>587</v>
      </c>
      <c r="B591" s="39" t="s">
        <v>2136</v>
      </c>
      <c r="C591" s="45" t="s">
        <v>2137</v>
      </c>
      <c r="D591" s="39" t="s">
        <v>2153</v>
      </c>
      <c r="E591" s="39" t="s">
        <v>2154</v>
      </c>
      <c r="F591" s="39" t="s">
        <v>1037</v>
      </c>
      <c r="G591" s="39" t="s">
        <v>647</v>
      </c>
      <c r="H591" s="39" t="s">
        <v>647</v>
      </c>
      <c r="I591" s="39" t="s">
        <v>647</v>
      </c>
      <c r="J591" s="39" t="s">
        <v>647</v>
      </c>
      <c r="K591" s="39" t="s">
        <v>2155</v>
      </c>
      <c r="L591" s="39">
        <v>20</v>
      </c>
      <c r="M591" s="85">
        <v>16331</v>
      </c>
      <c r="N591" s="39" t="s">
        <v>2143</v>
      </c>
      <c r="O591" s="39" t="s">
        <v>42</v>
      </c>
      <c r="P591" s="39" t="s">
        <v>2144</v>
      </c>
      <c r="Q591" s="55" t="s">
        <v>2145</v>
      </c>
      <c r="R591" s="39" t="s">
        <v>2146</v>
      </c>
      <c r="S591" s="39" t="s">
        <v>2147</v>
      </c>
      <c r="T591" s="48">
        <v>46082</v>
      </c>
      <c r="U591" s="48">
        <v>46357</v>
      </c>
      <c r="V591" s="39">
        <v>271</v>
      </c>
      <c r="W591" s="39" t="s">
        <v>2148</v>
      </c>
      <c r="X591" s="130" t="s">
        <v>2152</v>
      </c>
    </row>
    <row r="592" ht="75" spans="1:24">
      <c r="A592" s="38">
        <v>588</v>
      </c>
      <c r="B592" s="39" t="s">
        <v>2136</v>
      </c>
      <c r="C592" s="45" t="s">
        <v>2137</v>
      </c>
      <c r="D592" s="39" t="s">
        <v>2156</v>
      </c>
      <c r="E592" s="39" t="s">
        <v>1614</v>
      </c>
      <c r="F592" s="39" t="s">
        <v>1037</v>
      </c>
      <c r="G592" s="39" t="s">
        <v>647</v>
      </c>
      <c r="H592" s="39" t="s">
        <v>647</v>
      </c>
      <c r="I592" s="39" t="s">
        <v>647</v>
      </c>
      <c r="J592" s="39" t="s">
        <v>647</v>
      </c>
      <c r="K592" s="39" t="s">
        <v>1614</v>
      </c>
      <c r="L592" s="39" t="s">
        <v>1614</v>
      </c>
      <c r="M592" s="85">
        <v>4905.94</v>
      </c>
      <c r="N592" s="39" t="s">
        <v>2143</v>
      </c>
      <c r="O592" s="39" t="s">
        <v>42</v>
      </c>
      <c r="P592" s="39" t="s">
        <v>2157</v>
      </c>
      <c r="Q592" s="55" t="s">
        <v>2151</v>
      </c>
      <c r="R592" s="39" t="s">
        <v>2146</v>
      </c>
      <c r="S592" s="39" t="s">
        <v>2147</v>
      </c>
      <c r="T592" s="48">
        <v>46082</v>
      </c>
      <c r="U592" s="48">
        <v>46722</v>
      </c>
      <c r="V592" s="39">
        <v>642</v>
      </c>
      <c r="W592" s="54" t="s">
        <v>2148</v>
      </c>
      <c r="X592" s="44" t="s">
        <v>2158</v>
      </c>
    </row>
    <row r="593" ht="112.5" spans="1:24">
      <c r="A593" s="38">
        <v>589</v>
      </c>
      <c r="B593" s="39" t="s">
        <v>2136</v>
      </c>
      <c r="C593" s="45" t="s">
        <v>2137</v>
      </c>
      <c r="D593" s="39" t="s">
        <v>2159</v>
      </c>
      <c r="E593" s="39" t="s">
        <v>2160</v>
      </c>
      <c r="F593" s="39" t="s">
        <v>32</v>
      </c>
      <c r="G593" s="39" t="s">
        <v>645</v>
      </c>
      <c r="H593" s="39" t="s">
        <v>2161</v>
      </c>
      <c r="I593" s="39" t="s">
        <v>2162</v>
      </c>
      <c r="J593" s="39" t="s">
        <v>647</v>
      </c>
      <c r="K593" s="39">
        <v>60</v>
      </c>
      <c r="L593" s="39">
        <v>15</v>
      </c>
      <c r="M593" s="85" t="s">
        <v>2163</v>
      </c>
      <c r="N593" s="39" t="s">
        <v>2143</v>
      </c>
      <c r="O593" s="44" t="s">
        <v>42</v>
      </c>
      <c r="P593" s="39" t="s">
        <v>2144</v>
      </c>
      <c r="Q593" s="55" t="s">
        <v>2145</v>
      </c>
      <c r="R593" s="39" t="s">
        <v>2146</v>
      </c>
      <c r="S593" s="39" t="s">
        <v>2164</v>
      </c>
      <c r="T593" s="50">
        <v>46113</v>
      </c>
      <c r="U593" s="50">
        <v>46295</v>
      </c>
      <c r="V593" s="39">
        <v>180</v>
      </c>
      <c r="W593" s="54" t="s">
        <v>2148</v>
      </c>
      <c r="X593" s="44" t="s">
        <v>2158</v>
      </c>
    </row>
    <row r="594" ht="112.5" spans="1:24">
      <c r="A594" s="38">
        <v>590</v>
      </c>
      <c r="B594" s="39" t="s">
        <v>2136</v>
      </c>
      <c r="C594" s="45" t="s">
        <v>2137</v>
      </c>
      <c r="D594" s="39" t="s">
        <v>2165</v>
      </c>
      <c r="E594" s="39" t="s">
        <v>2166</v>
      </c>
      <c r="F594" s="39" t="s">
        <v>32</v>
      </c>
      <c r="G594" s="39" t="s">
        <v>645</v>
      </c>
      <c r="H594" s="39" t="s">
        <v>2161</v>
      </c>
      <c r="I594" s="39" t="s">
        <v>2162</v>
      </c>
      <c r="J594" s="39" t="s">
        <v>647</v>
      </c>
      <c r="K594" s="39">
        <v>70</v>
      </c>
      <c r="L594" s="39">
        <v>15</v>
      </c>
      <c r="M594" s="85" t="s">
        <v>2167</v>
      </c>
      <c r="N594" s="39" t="s">
        <v>2143</v>
      </c>
      <c r="O594" s="44" t="s">
        <v>42</v>
      </c>
      <c r="P594" s="39" t="s">
        <v>2144</v>
      </c>
      <c r="Q594" s="55" t="s">
        <v>2145</v>
      </c>
      <c r="R594" s="39" t="s">
        <v>2146</v>
      </c>
      <c r="S594" s="39" t="s">
        <v>2164</v>
      </c>
      <c r="T594" s="50">
        <v>46113</v>
      </c>
      <c r="U594" s="50">
        <v>46295</v>
      </c>
      <c r="V594" s="39">
        <v>180</v>
      </c>
      <c r="W594" s="54" t="s">
        <v>2148</v>
      </c>
      <c r="X594" s="44" t="s">
        <v>2158</v>
      </c>
    </row>
    <row r="595" ht="112.5" spans="1:24">
      <c r="A595" s="38">
        <v>591</v>
      </c>
      <c r="B595" s="39" t="s">
        <v>2136</v>
      </c>
      <c r="C595" s="45" t="s">
        <v>2137</v>
      </c>
      <c r="D595" s="39" t="s">
        <v>2168</v>
      </c>
      <c r="E595" s="39" t="s">
        <v>2169</v>
      </c>
      <c r="F595" s="39" t="s">
        <v>32</v>
      </c>
      <c r="G595" s="39" t="s">
        <v>645</v>
      </c>
      <c r="H595" s="39" t="s">
        <v>2170</v>
      </c>
      <c r="I595" s="39" t="s">
        <v>2171</v>
      </c>
      <c r="J595" s="39" t="s">
        <v>647</v>
      </c>
      <c r="K595" s="39">
        <v>60</v>
      </c>
      <c r="L595" s="39">
        <v>15</v>
      </c>
      <c r="M595" s="85" t="s">
        <v>2163</v>
      </c>
      <c r="N595" s="39" t="s">
        <v>2143</v>
      </c>
      <c r="O595" s="44" t="s">
        <v>42</v>
      </c>
      <c r="P595" s="39" t="s">
        <v>2144</v>
      </c>
      <c r="Q595" s="55" t="s">
        <v>2145</v>
      </c>
      <c r="R595" s="39" t="s">
        <v>2146</v>
      </c>
      <c r="S595" s="39" t="s">
        <v>2164</v>
      </c>
      <c r="T595" s="50">
        <v>46113</v>
      </c>
      <c r="U595" s="50">
        <v>46295</v>
      </c>
      <c r="V595" s="39">
        <v>180</v>
      </c>
      <c r="W595" s="54" t="s">
        <v>2148</v>
      </c>
      <c r="X595" s="44" t="s">
        <v>2158</v>
      </c>
    </row>
    <row r="596" ht="75" spans="1:24">
      <c r="A596" s="38">
        <v>592</v>
      </c>
      <c r="B596" s="39" t="s">
        <v>2136</v>
      </c>
      <c r="C596" s="45" t="s">
        <v>2172</v>
      </c>
      <c r="D596" s="39" t="s">
        <v>2173</v>
      </c>
      <c r="E596" s="39" t="s">
        <v>2174</v>
      </c>
      <c r="F596" s="39" t="s">
        <v>1037</v>
      </c>
      <c r="G596" s="39" t="s">
        <v>647</v>
      </c>
      <c r="H596" s="39" t="s">
        <v>647</v>
      </c>
      <c r="I596" s="39" t="s">
        <v>647</v>
      </c>
      <c r="J596" s="39" t="s">
        <v>647</v>
      </c>
      <c r="K596" s="39">
        <v>356</v>
      </c>
      <c r="L596" s="39">
        <v>20</v>
      </c>
      <c r="M596" s="85">
        <f>K596*L596</f>
        <v>7120</v>
      </c>
      <c r="N596" s="39" t="s">
        <v>2143</v>
      </c>
      <c r="O596" s="39" t="s">
        <v>42</v>
      </c>
      <c r="P596" s="39" t="s">
        <v>2144</v>
      </c>
      <c r="Q596" s="55" t="s">
        <v>2145</v>
      </c>
      <c r="R596" s="39" t="s">
        <v>2146</v>
      </c>
      <c r="S596" s="39" t="s">
        <v>2147</v>
      </c>
      <c r="T596" s="48">
        <v>46023</v>
      </c>
      <c r="U596" s="48">
        <v>46204</v>
      </c>
      <c r="V596" s="39">
        <v>180</v>
      </c>
      <c r="W596" s="54" t="s">
        <v>2148</v>
      </c>
      <c r="X596" s="44" t="s">
        <v>2158</v>
      </c>
    </row>
    <row r="597" ht="93.75" spans="1:24">
      <c r="A597" s="38">
        <v>593</v>
      </c>
      <c r="B597" s="39" t="s">
        <v>2136</v>
      </c>
      <c r="C597" s="45" t="s">
        <v>2175</v>
      </c>
      <c r="D597" s="39" t="s">
        <v>2176</v>
      </c>
      <c r="E597" s="39" t="s">
        <v>2177</v>
      </c>
      <c r="F597" s="39" t="s">
        <v>1037</v>
      </c>
      <c r="G597" s="39" t="s">
        <v>647</v>
      </c>
      <c r="H597" s="39" t="s">
        <v>647</v>
      </c>
      <c r="I597" s="39" t="s">
        <v>647</v>
      </c>
      <c r="J597" s="39" t="s">
        <v>647</v>
      </c>
      <c r="K597" s="39">
        <v>283.156</v>
      </c>
      <c r="L597" s="39">
        <v>60</v>
      </c>
      <c r="M597" s="85">
        <f>K597*L597</f>
        <v>16989.36</v>
      </c>
      <c r="N597" s="39" t="s">
        <v>2143</v>
      </c>
      <c r="O597" s="39" t="s">
        <v>42</v>
      </c>
      <c r="P597" s="39" t="s">
        <v>2144</v>
      </c>
      <c r="Q597" s="55" t="s">
        <v>2145</v>
      </c>
      <c r="R597" s="39" t="s">
        <v>2146</v>
      </c>
      <c r="S597" s="39" t="s">
        <v>2147</v>
      </c>
      <c r="T597" s="48">
        <v>46082</v>
      </c>
      <c r="U597" s="48">
        <v>46357</v>
      </c>
      <c r="V597" s="39">
        <v>271</v>
      </c>
      <c r="W597" s="54" t="s">
        <v>2148</v>
      </c>
      <c r="X597" s="39"/>
    </row>
    <row r="598" s="2" customFormat="1" ht="75" spans="1:24">
      <c r="A598" s="38">
        <v>594</v>
      </c>
      <c r="B598" s="39" t="s">
        <v>2136</v>
      </c>
      <c r="C598" s="45" t="s">
        <v>2137</v>
      </c>
      <c r="D598" s="55" t="s">
        <v>2178</v>
      </c>
      <c r="E598" s="39" t="s">
        <v>2179</v>
      </c>
      <c r="F598" s="39" t="s">
        <v>1037</v>
      </c>
      <c r="G598" s="39" t="s">
        <v>1037</v>
      </c>
      <c r="H598" s="39" t="s">
        <v>647</v>
      </c>
      <c r="I598" s="39" t="s">
        <v>647</v>
      </c>
      <c r="J598" s="39" t="s">
        <v>647</v>
      </c>
      <c r="K598" s="39">
        <v>280</v>
      </c>
      <c r="L598" s="39">
        <v>272</v>
      </c>
      <c r="M598" s="85">
        <v>76160</v>
      </c>
      <c r="N598" s="44" t="s">
        <v>2180</v>
      </c>
      <c r="O598" s="39" t="s">
        <v>42</v>
      </c>
      <c r="P598" s="39" t="s">
        <v>2181</v>
      </c>
      <c r="Q598" s="55" t="s">
        <v>2182</v>
      </c>
      <c r="R598" s="39" t="s">
        <v>2183</v>
      </c>
      <c r="S598" s="39" t="s">
        <v>2184</v>
      </c>
      <c r="T598" s="50">
        <v>46082</v>
      </c>
      <c r="U598" s="86" t="s">
        <v>2185</v>
      </c>
      <c r="V598" s="39">
        <v>300</v>
      </c>
      <c r="W598" s="54" t="s">
        <v>2148</v>
      </c>
      <c r="X598" s="39"/>
    </row>
    <row r="599" s="2" customFormat="1" ht="150" spans="1:24">
      <c r="A599" s="38">
        <v>595</v>
      </c>
      <c r="B599" s="39" t="s">
        <v>2136</v>
      </c>
      <c r="C599" s="45" t="s">
        <v>2172</v>
      </c>
      <c r="D599" s="39" t="s">
        <v>2186</v>
      </c>
      <c r="E599" s="39" t="s">
        <v>2187</v>
      </c>
      <c r="F599" s="39" t="s">
        <v>32</v>
      </c>
      <c r="G599" s="39" t="s">
        <v>645</v>
      </c>
      <c r="H599" s="55" t="s">
        <v>2188</v>
      </c>
      <c r="I599" s="55" t="s">
        <v>2189</v>
      </c>
      <c r="J599" s="39" t="s">
        <v>1614</v>
      </c>
      <c r="K599" s="39"/>
      <c r="L599" s="39"/>
      <c r="M599" s="85">
        <v>59076</v>
      </c>
      <c r="N599" s="55" t="s">
        <v>2190</v>
      </c>
      <c r="O599" s="39" t="s">
        <v>42</v>
      </c>
      <c r="P599" s="39" t="s">
        <v>2144</v>
      </c>
      <c r="Q599" s="62" t="s">
        <v>2191</v>
      </c>
      <c r="R599" s="39" t="s">
        <v>2146</v>
      </c>
      <c r="S599" s="39" t="s">
        <v>2147</v>
      </c>
      <c r="T599" s="62">
        <v>46023</v>
      </c>
      <c r="U599" s="86" t="s">
        <v>1057</v>
      </c>
      <c r="V599" s="39">
        <v>365</v>
      </c>
      <c r="W599" s="54" t="s">
        <v>2192</v>
      </c>
      <c r="X599" s="39" t="s">
        <v>2193</v>
      </c>
    </row>
    <row r="600" ht="75" spans="1:24">
      <c r="A600" s="38">
        <v>596</v>
      </c>
      <c r="B600" s="49" t="s">
        <v>2136</v>
      </c>
      <c r="C600" s="116" t="s">
        <v>2175</v>
      </c>
      <c r="D600" s="44" t="s">
        <v>2194</v>
      </c>
      <c r="E600" s="49" t="s">
        <v>2195</v>
      </c>
      <c r="F600" s="39" t="s">
        <v>1037</v>
      </c>
      <c r="G600" s="80" t="s">
        <v>2196</v>
      </c>
      <c r="H600" s="49" t="s">
        <v>1614</v>
      </c>
      <c r="I600" s="49" t="s">
        <v>2197</v>
      </c>
      <c r="J600" s="49" t="s">
        <v>2197</v>
      </c>
      <c r="K600" s="39"/>
      <c r="L600" s="39"/>
      <c r="M600" s="85" t="s">
        <v>2198</v>
      </c>
      <c r="N600" s="39" t="s">
        <v>2199</v>
      </c>
      <c r="O600" s="39" t="s">
        <v>42</v>
      </c>
      <c r="P600" s="131" t="s">
        <v>2200</v>
      </c>
      <c r="Q600" s="131"/>
      <c r="R600" s="132" t="s">
        <v>2201</v>
      </c>
      <c r="S600" s="70" t="s">
        <v>2202</v>
      </c>
      <c r="T600" s="62">
        <v>46023</v>
      </c>
      <c r="U600" s="132">
        <v>46630</v>
      </c>
      <c r="V600" s="86">
        <v>899</v>
      </c>
      <c r="W600" s="54" t="s">
        <v>2148</v>
      </c>
      <c r="X600" s="39"/>
    </row>
    <row r="601" s="2" customFormat="1" ht="187.5" spans="1:24">
      <c r="A601" s="38">
        <v>597</v>
      </c>
      <c r="B601" s="39" t="s">
        <v>2136</v>
      </c>
      <c r="C601" s="73" t="s">
        <v>2203</v>
      </c>
      <c r="D601" s="44" t="s">
        <v>2204</v>
      </c>
      <c r="E601" s="44" t="s">
        <v>2205</v>
      </c>
      <c r="F601" s="39" t="s">
        <v>32</v>
      </c>
      <c r="G601" s="39" t="s">
        <v>645</v>
      </c>
      <c r="H601" s="39" t="s">
        <v>2206</v>
      </c>
      <c r="I601" s="39" t="s">
        <v>69</v>
      </c>
      <c r="J601" s="39"/>
      <c r="K601" s="39">
        <v>450</v>
      </c>
      <c r="L601" s="39">
        <v>4</v>
      </c>
      <c r="M601" s="85">
        <v>1800</v>
      </c>
      <c r="N601" s="39" t="s">
        <v>41</v>
      </c>
      <c r="O601" s="44" t="s">
        <v>42</v>
      </c>
      <c r="P601" s="55" t="s">
        <v>2207</v>
      </c>
      <c r="Q601" s="39" t="s">
        <v>2208</v>
      </c>
      <c r="R601" s="39" t="s">
        <v>2209</v>
      </c>
      <c r="S601" s="39" t="s">
        <v>2210</v>
      </c>
      <c r="T601" s="86" t="s">
        <v>2211</v>
      </c>
      <c r="U601" s="50">
        <v>46263</v>
      </c>
      <c r="V601" s="39">
        <v>45</v>
      </c>
      <c r="W601" s="54" t="s">
        <v>2212</v>
      </c>
      <c r="X601" s="39" t="s">
        <v>2213</v>
      </c>
    </row>
    <row r="602" s="2" customFormat="1" ht="300" spans="1:24">
      <c r="A602" s="38">
        <v>598</v>
      </c>
      <c r="B602" s="39" t="s">
        <v>2136</v>
      </c>
      <c r="C602" s="73" t="s">
        <v>2203</v>
      </c>
      <c r="D602" s="44" t="s">
        <v>2214</v>
      </c>
      <c r="E602" s="44" t="s">
        <v>709</v>
      </c>
      <c r="F602" s="39" t="s">
        <v>32</v>
      </c>
      <c r="G602" s="39" t="s">
        <v>645</v>
      </c>
      <c r="H602" s="39" t="s">
        <v>2215</v>
      </c>
      <c r="I602" s="39" t="s">
        <v>1021</v>
      </c>
      <c r="J602" s="39"/>
      <c r="K602" s="39">
        <v>2300</v>
      </c>
      <c r="L602" s="39">
        <v>4</v>
      </c>
      <c r="M602" s="85">
        <v>9200</v>
      </c>
      <c r="N602" s="39" t="s">
        <v>41</v>
      </c>
      <c r="O602" s="44" t="s">
        <v>42</v>
      </c>
      <c r="P602" s="55" t="s">
        <v>2207</v>
      </c>
      <c r="Q602" s="39" t="s">
        <v>2208</v>
      </c>
      <c r="R602" s="39" t="s">
        <v>2209</v>
      </c>
      <c r="S602" s="39" t="s">
        <v>2210</v>
      </c>
      <c r="T602" s="50">
        <v>46204</v>
      </c>
      <c r="U602" s="50">
        <v>46304</v>
      </c>
      <c r="V602" s="39">
        <v>100</v>
      </c>
      <c r="W602" s="54" t="s">
        <v>2212</v>
      </c>
      <c r="X602" s="39" t="s">
        <v>2213</v>
      </c>
    </row>
    <row r="603" s="2" customFormat="1" ht="262.5" spans="1:24">
      <c r="A603" s="38">
        <v>599</v>
      </c>
      <c r="B603" s="39" t="s">
        <v>2136</v>
      </c>
      <c r="C603" s="73" t="s">
        <v>2203</v>
      </c>
      <c r="D603" s="44" t="s">
        <v>2216</v>
      </c>
      <c r="E603" s="44" t="s">
        <v>2217</v>
      </c>
      <c r="F603" s="44" t="s">
        <v>32</v>
      </c>
      <c r="G603" s="39" t="s">
        <v>645</v>
      </c>
      <c r="H603" s="44" t="s">
        <v>2218</v>
      </c>
      <c r="I603" s="44" t="s">
        <v>1021</v>
      </c>
      <c r="J603" s="44"/>
      <c r="K603" s="39">
        <v>1700</v>
      </c>
      <c r="L603" s="39">
        <v>4</v>
      </c>
      <c r="M603" s="85">
        <v>6800</v>
      </c>
      <c r="N603" s="39" t="s">
        <v>41</v>
      </c>
      <c r="O603" s="44" t="s">
        <v>42</v>
      </c>
      <c r="P603" s="55" t="s">
        <v>2207</v>
      </c>
      <c r="Q603" s="39" t="s">
        <v>2208</v>
      </c>
      <c r="R603" s="39" t="s">
        <v>2209</v>
      </c>
      <c r="S603" s="39" t="s">
        <v>2210</v>
      </c>
      <c r="T603" s="50">
        <v>46113</v>
      </c>
      <c r="U603" s="50">
        <v>46203</v>
      </c>
      <c r="V603" s="39">
        <v>90</v>
      </c>
      <c r="W603" s="54" t="s">
        <v>2212</v>
      </c>
      <c r="X603" s="39" t="s">
        <v>2213</v>
      </c>
    </row>
    <row r="604" s="2" customFormat="1" ht="187.5" spans="1:24">
      <c r="A604" s="38">
        <v>600</v>
      </c>
      <c r="B604" s="39" t="s">
        <v>2136</v>
      </c>
      <c r="C604" s="73" t="s">
        <v>2203</v>
      </c>
      <c r="D604" s="44" t="s">
        <v>2219</v>
      </c>
      <c r="E604" s="44" t="s">
        <v>2220</v>
      </c>
      <c r="F604" s="44" t="s">
        <v>32</v>
      </c>
      <c r="G604" s="44" t="s">
        <v>645</v>
      </c>
      <c r="H604" s="44" t="s">
        <v>2221</v>
      </c>
      <c r="I604" s="44" t="s">
        <v>69</v>
      </c>
      <c r="J604" s="44"/>
      <c r="K604" s="39">
        <v>450</v>
      </c>
      <c r="L604" s="39">
        <v>4</v>
      </c>
      <c r="M604" s="85">
        <v>1800</v>
      </c>
      <c r="N604" s="39" t="s">
        <v>41</v>
      </c>
      <c r="O604" s="44" t="s">
        <v>42</v>
      </c>
      <c r="P604" s="55" t="s">
        <v>2207</v>
      </c>
      <c r="Q604" s="39" t="s">
        <v>2208</v>
      </c>
      <c r="R604" s="39" t="s">
        <v>2209</v>
      </c>
      <c r="S604" s="39" t="s">
        <v>2210</v>
      </c>
      <c r="T604" s="50">
        <v>46266</v>
      </c>
      <c r="U604" s="86" t="s">
        <v>2222</v>
      </c>
      <c r="V604" s="39">
        <v>45</v>
      </c>
      <c r="W604" s="54" t="s">
        <v>2212</v>
      </c>
      <c r="X604" s="39" t="s">
        <v>2213</v>
      </c>
    </row>
    <row r="605" s="2" customFormat="1" ht="225" spans="1:24">
      <c r="A605" s="38">
        <v>601</v>
      </c>
      <c r="B605" s="39" t="s">
        <v>2136</v>
      </c>
      <c r="C605" s="73" t="s">
        <v>2203</v>
      </c>
      <c r="D605" s="44" t="s">
        <v>2223</v>
      </c>
      <c r="E605" s="44" t="s">
        <v>2224</v>
      </c>
      <c r="F605" s="44" t="s">
        <v>32</v>
      </c>
      <c r="G605" s="44" t="s">
        <v>645</v>
      </c>
      <c r="H605" s="44" t="s">
        <v>2225</v>
      </c>
      <c r="I605" s="55" t="s">
        <v>69</v>
      </c>
      <c r="J605" s="55"/>
      <c r="K605" s="39">
        <v>2200</v>
      </c>
      <c r="L605" s="39">
        <v>4</v>
      </c>
      <c r="M605" s="85">
        <v>8800</v>
      </c>
      <c r="N605" s="39" t="s">
        <v>41</v>
      </c>
      <c r="O605" s="39" t="s">
        <v>42</v>
      </c>
      <c r="P605" s="39" t="s">
        <v>2207</v>
      </c>
      <c r="Q605" s="39" t="s">
        <v>2208</v>
      </c>
      <c r="R605" s="39" t="s">
        <v>2209</v>
      </c>
      <c r="S605" s="39" t="s">
        <v>2210</v>
      </c>
      <c r="T605" s="50">
        <v>46113</v>
      </c>
      <c r="U605" s="50">
        <v>46213</v>
      </c>
      <c r="V605" s="39">
        <v>100</v>
      </c>
      <c r="W605" s="54" t="s">
        <v>2212</v>
      </c>
      <c r="X605" s="39" t="s">
        <v>2213</v>
      </c>
    </row>
    <row r="606" s="2" customFormat="1" ht="187.5" spans="1:24">
      <c r="A606" s="38">
        <v>602</v>
      </c>
      <c r="B606" s="39" t="s">
        <v>2136</v>
      </c>
      <c r="C606" s="73" t="s">
        <v>2203</v>
      </c>
      <c r="D606" s="44" t="s">
        <v>2226</v>
      </c>
      <c r="E606" s="44" t="s">
        <v>2227</v>
      </c>
      <c r="F606" s="44" t="s">
        <v>32</v>
      </c>
      <c r="G606" s="44" t="s">
        <v>645</v>
      </c>
      <c r="H606" s="44" t="s">
        <v>2228</v>
      </c>
      <c r="I606" s="44" t="s">
        <v>69</v>
      </c>
      <c r="J606" s="44"/>
      <c r="K606" s="44">
        <v>350</v>
      </c>
      <c r="L606" s="44">
        <v>4</v>
      </c>
      <c r="M606" s="85">
        <v>1400</v>
      </c>
      <c r="N606" s="39" t="s">
        <v>41</v>
      </c>
      <c r="O606" s="44" t="s">
        <v>42</v>
      </c>
      <c r="P606" s="39" t="s">
        <v>2207</v>
      </c>
      <c r="Q606" s="39" t="s">
        <v>2208</v>
      </c>
      <c r="R606" s="39" t="s">
        <v>2209</v>
      </c>
      <c r="S606" s="39" t="s">
        <v>2210</v>
      </c>
      <c r="T606" s="50">
        <v>46315</v>
      </c>
      <c r="U606" s="50">
        <v>46355</v>
      </c>
      <c r="V606" s="39">
        <v>40</v>
      </c>
      <c r="W606" s="54" t="s">
        <v>2212</v>
      </c>
      <c r="X606" s="39" t="s">
        <v>2213</v>
      </c>
    </row>
    <row r="607" s="2" customFormat="1" ht="150" spans="1:24">
      <c r="A607" s="38">
        <v>603</v>
      </c>
      <c r="B607" s="39" t="s">
        <v>2136</v>
      </c>
      <c r="C607" s="133" t="s">
        <v>2172</v>
      </c>
      <c r="D607" s="55" t="s">
        <v>2229</v>
      </c>
      <c r="E607" s="39" t="s">
        <v>2230</v>
      </c>
      <c r="F607" s="55" t="s">
        <v>32</v>
      </c>
      <c r="G607" s="55" t="s">
        <v>645</v>
      </c>
      <c r="H607" s="55" t="s">
        <v>2231</v>
      </c>
      <c r="I607" s="55" t="s">
        <v>1021</v>
      </c>
      <c r="J607" s="70"/>
      <c r="K607" s="70">
        <v>1000</v>
      </c>
      <c r="L607" s="55">
        <v>3</v>
      </c>
      <c r="M607" s="85" t="s">
        <v>2232</v>
      </c>
      <c r="N607" s="39" t="s">
        <v>41</v>
      </c>
      <c r="O607" s="55" t="s">
        <v>42</v>
      </c>
      <c r="P607" s="55" t="s">
        <v>2233</v>
      </c>
      <c r="Q607" s="39" t="s">
        <v>2208</v>
      </c>
      <c r="R607" s="39" t="s">
        <v>2234</v>
      </c>
      <c r="S607" s="55" t="s">
        <v>2235</v>
      </c>
      <c r="T607" s="50">
        <v>46101</v>
      </c>
      <c r="U607" s="50">
        <v>46162</v>
      </c>
      <c r="V607" s="39">
        <v>60</v>
      </c>
      <c r="W607" s="54" t="s">
        <v>2212</v>
      </c>
      <c r="X607" s="39"/>
    </row>
    <row r="608" s="2" customFormat="1" ht="150" spans="1:24">
      <c r="A608" s="38">
        <v>604</v>
      </c>
      <c r="B608" s="39" t="s">
        <v>2136</v>
      </c>
      <c r="C608" s="133" t="s">
        <v>2172</v>
      </c>
      <c r="D608" s="55" t="s">
        <v>2236</v>
      </c>
      <c r="E608" s="39" t="s">
        <v>2230</v>
      </c>
      <c r="F608" s="55" t="s">
        <v>32</v>
      </c>
      <c r="G608" s="55" t="s">
        <v>645</v>
      </c>
      <c r="H608" s="55" t="s">
        <v>2237</v>
      </c>
      <c r="I608" s="55" t="s">
        <v>2238</v>
      </c>
      <c r="J608" s="70"/>
      <c r="K608" s="70">
        <v>850</v>
      </c>
      <c r="L608" s="55">
        <v>3</v>
      </c>
      <c r="M608" s="85" t="s">
        <v>2239</v>
      </c>
      <c r="N608" s="39" t="s">
        <v>41</v>
      </c>
      <c r="O608" s="55" t="s">
        <v>42</v>
      </c>
      <c r="P608" s="55" t="s">
        <v>2233</v>
      </c>
      <c r="Q608" s="39" t="s">
        <v>2208</v>
      </c>
      <c r="R608" s="39" t="s">
        <v>2234</v>
      </c>
      <c r="S608" s="55" t="s">
        <v>2235</v>
      </c>
      <c r="T608" s="50">
        <v>46132</v>
      </c>
      <c r="U608" s="50">
        <v>46193</v>
      </c>
      <c r="V608" s="39">
        <v>60</v>
      </c>
      <c r="W608" s="54" t="s">
        <v>2212</v>
      </c>
      <c r="X608" s="39"/>
    </row>
    <row r="609" s="2" customFormat="1" ht="150" spans="1:24">
      <c r="A609" s="38">
        <v>605</v>
      </c>
      <c r="B609" s="39" t="s">
        <v>2136</v>
      </c>
      <c r="C609" s="133" t="s">
        <v>2172</v>
      </c>
      <c r="D609" s="55" t="s">
        <v>2240</v>
      </c>
      <c r="E609" s="39" t="s">
        <v>2230</v>
      </c>
      <c r="F609" s="55" t="s">
        <v>32</v>
      </c>
      <c r="G609" s="55" t="s">
        <v>645</v>
      </c>
      <c r="H609" s="55" t="s">
        <v>2241</v>
      </c>
      <c r="I609" s="55" t="s">
        <v>2238</v>
      </c>
      <c r="J609" s="70"/>
      <c r="K609" s="70">
        <v>2500</v>
      </c>
      <c r="L609" s="55">
        <v>3</v>
      </c>
      <c r="M609" s="85" t="s">
        <v>2242</v>
      </c>
      <c r="N609" s="39" t="s">
        <v>41</v>
      </c>
      <c r="O609" s="55" t="s">
        <v>42</v>
      </c>
      <c r="P609" s="55" t="s">
        <v>2233</v>
      </c>
      <c r="Q609" s="39" t="s">
        <v>2208</v>
      </c>
      <c r="R609" s="39" t="s">
        <v>2234</v>
      </c>
      <c r="S609" s="55" t="s">
        <v>2235</v>
      </c>
      <c r="T609" s="50">
        <v>46285</v>
      </c>
      <c r="U609" s="50">
        <v>46376</v>
      </c>
      <c r="V609" s="39">
        <v>90</v>
      </c>
      <c r="W609" s="54" t="s">
        <v>2212</v>
      </c>
      <c r="X609" s="39"/>
    </row>
    <row r="610" ht="150" spans="1:24">
      <c r="A610" s="38">
        <v>606</v>
      </c>
      <c r="B610" s="39" t="s">
        <v>2136</v>
      </c>
      <c r="C610" s="133" t="s">
        <v>2172</v>
      </c>
      <c r="D610" s="55" t="s">
        <v>2243</v>
      </c>
      <c r="E610" s="39" t="s">
        <v>2244</v>
      </c>
      <c r="F610" s="55" t="s">
        <v>32</v>
      </c>
      <c r="G610" s="55" t="s">
        <v>645</v>
      </c>
      <c r="H610" s="55" t="s">
        <v>2245</v>
      </c>
      <c r="I610" s="55" t="s">
        <v>2246</v>
      </c>
      <c r="J610" s="70"/>
      <c r="K610" s="70">
        <v>270</v>
      </c>
      <c r="L610" s="55">
        <v>3</v>
      </c>
      <c r="M610" s="85" t="s">
        <v>2247</v>
      </c>
      <c r="N610" s="39" t="s">
        <v>41</v>
      </c>
      <c r="O610" s="55" t="s">
        <v>42</v>
      </c>
      <c r="P610" s="55" t="s">
        <v>2233</v>
      </c>
      <c r="Q610" s="39" t="s">
        <v>2208</v>
      </c>
      <c r="R610" s="39" t="s">
        <v>2234</v>
      </c>
      <c r="S610" s="55" t="s">
        <v>2235</v>
      </c>
      <c r="T610" s="50">
        <v>46111</v>
      </c>
      <c r="U610" s="50">
        <v>46142</v>
      </c>
      <c r="V610" s="39">
        <v>30</v>
      </c>
      <c r="W610" s="54" t="s">
        <v>2212</v>
      </c>
      <c r="X610" s="39"/>
    </row>
    <row r="611" ht="150" spans="1:24">
      <c r="A611" s="38">
        <v>607</v>
      </c>
      <c r="B611" s="39" t="s">
        <v>2136</v>
      </c>
      <c r="C611" s="133" t="s">
        <v>2172</v>
      </c>
      <c r="D611" s="55" t="s">
        <v>2248</v>
      </c>
      <c r="E611" s="39" t="s">
        <v>928</v>
      </c>
      <c r="F611" s="55" t="s">
        <v>32</v>
      </c>
      <c r="G611" s="55" t="s">
        <v>645</v>
      </c>
      <c r="H611" s="55" t="s">
        <v>2249</v>
      </c>
      <c r="I611" s="55" t="s">
        <v>2246</v>
      </c>
      <c r="J611" s="70"/>
      <c r="K611" s="70">
        <v>520</v>
      </c>
      <c r="L611" s="55">
        <v>3</v>
      </c>
      <c r="M611" s="85" t="s">
        <v>2250</v>
      </c>
      <c r="N611" s="39" t="s">
        <v>41</v>
      </c>
      <c r="O611" s="55" t="s">
        <v>42</v>
      </c>
      <c r="P611" s="55" t="s">
        <v>2233</v>
      </c>
      <c r="Q611" s="39" t="s">
        <v>2208</v>
      </c>
      <c r="R611" s="39" t="s">
        <v>2234</v>
      </c>
      <c r="S611" s="55" t="s">
        <v>2235</v>
      </c>
      <c r="T611" s="50">
        <v>46132</v>
      </c>
      <c r="U611" s="50">
        <v>46193</v>
      </c>
      <c r="V611" s="39">
        <v>60</v>
      </c>
      <c r="W611" s="54" t="s">
        <v>2212</v>
      </c>
      <c r="X611" s="39"/>
    </row>
    <row r="612" ht="150" spans="1:24">
      <c r="A612" s="38">
        <v>608</v>
      </c>
      <c r="B612" s="39" t="s">
        <v>2136</v>
      </c>
      <c r="C612" s="133" t="s">
        <v>2172</v>
      </c>
      <c r="D612" s="55" t="s">
        <v>2251</v>
      </c>
      <c r="E612" s="39" t="s">
        <v>2252</v>
      </c>
      <c r="F612" s="55" t="s">
        <v>32</v>
      </c>
      <c r="G612" s="55" t="s">
        <v>645</v>
      </c>
      <c r="H612" s="55" t="s">
        <v>2253</v>
      </c>
      <c r="I612" s="55" t="s">
        <v>2246</v>
      </c>
      <c r="J612" s="70"/>
      <c r="K612" s="70">
        <v>200</v>
      </c>
      <c r="L612" s="55">
        <v>3</v>
      </c>
      <c r="M612" s="85" t="s">
        <v>2254</v>
      </c>
      <c r="N612" s="39" t="s">
        <v>41</v>
      </c>
      <c r="O612" s="55" t="s">
        <v>42</v>
      </c>
      <c r="P612" s="55" t="s">
        <v>2233</v>
      </c>
      <c r="Q612" s="39" t="s">
        <v>2208</v>
      </c>
      <c r="R612" s="39" t="s">
        <v>2234</v>
      </c>
      <c r="S612" s="55" t="s">
        <v>2235</v>
      </c>
      <c r="T612" s="50">
        <v>46101</v>
      </c>
      <c r="U612" s="50">
        <v>46132</v>
      </c>
      <c r="V612" s="39">
        <v>30</v>
      </c>
      <c r="W612" s="54" t="s">
        <v>2212</v>
      </c>
      <c r="X612" s="39"/>
    </row>
    <row r="613" ht="150" spans="1:24">
      <c r="A613" s="38">
        <v>609</v>
      </c>
      <c r="B613" s="39" t="s">
        <v>2136</v>
      </c>
      <c r="C613" s="133" t="s">
        <v>2172</v>
      </c>
      <c r="D613" s="55" t="s">
        <v>2255</v>
      </c>
      <c r="E613" s="39" t="s">
        <v>2256</v>
      </c>
      <c r="F613" s="55" t="s">
        <v>32</v>
      </c>
      <c r="G613" s="55" t="s">
        <v>645</v>
      </c>
      <c r="H613" s="55" t="s">
        <v>2257</v>
      </c>
      <c r="I613" s="55" t="s">
        <v>79</v>
      </c>
      <c r="J613" s="70"/>
      <c r="K613" s="70">
        <v>500</v>
      </c>
      <c r="L613" s="55">
        <v>3</v>
      </c>
      <c r="M613" s="85" t="s">
        <v>2258</v>
      </c>
      <c r="N613" s="39" t="s">
        <v>41</v>
      </c>
      <c r="O613" s="55" t="s">
        <v>42</v>
      </c>
      <c r="P613" s="55" t="s">
        <v>2233</v>
      </c>
      <c r="Q613" s="39" t="s">
        <v>2208</v>
      </c>
      <c r="R613" s="39" t="s">
        <v>2234</v>
      </c>
      <c r="S613" s="55" t="s">
        <v>2235</v>
      </c>
      <c r="T613" s="50">
        <v>46162</v>
      </c>
      <c r="U613" s="50">
        <v>46223</v>
      </c>
      <c r="V613" s="39">
        <v>60</v>
      </c>
      <c r="W613" s="54" t="s">
        <v>2212</v>
      </c>
      <c r="X613" s="39"/>
    </row>
    <row r="614" s="2" customFormat="1" ht="168.75" spans="1:24">
      <c r="A614" s="38">
        <v>610</v>
      </c>
      <c r="B614" s="39" t="s">
        <v>2136</v>
      </c>
      <c r="C614" s="51" t="s">
        <v>2203</v>
      </c>
      <c r="D614" s="58" t="s">
        <v>2259</v>
      </c>
      <c r="E614" s="44" t="s">
        <v>2205</v>
      </c>
      <c r="F614" s="39" t="s">
        <v>32</v>
      </c>
      <c r="G614" s="39" t="s">
        <v>77</v>
      </c>
      <c r="H614" s="39" t="s">
        <v>2260</v>
      </c>
      <c r="I614" s="39" t="s">
        <v>2261</v>
      </c>
      <c r="J614" s="39" t="s">
        <v>647</v>
      </c>
      <c r="K614" s="39">
        <v>40</v>
      </c>
      <c r="L614" s="39">
        <v>5</v>
      </c>
      <c r="M614" s="39" t="s">
        <v>2262</v>
      </c>
      <c r="N614" s="44" t="s">
        <v>41</v>
      </c>
      <c r="O614" s="39" t="s">
        <v>42</v>
      </c>
      <c r="P614" s="39" t="s">
        <v>2263</v>
      </c>
      <c r="Q614" s="39" t="s">
        <v>2264</v>
      </c>
      <c r="R614" s="39" t="s">
        <v>2265</v>
      </c>
      <c r="S614" s="39" t="s">
        <v>2266</v>
      </c>
      <c r="T614" s="50">
        <v>46032</v>
      </c>
      <c r="U614" s="50">
        <v>46063</v>
      </c>
      <c r="V614" s="39">
        <v>31</v>
      </c>
      <c r="W614" s="39" t="s">
        <v>2148</v>
      </c>
      <c r="X614" s="134"/>
    </row>
    <row r="615" ht="93.75" spans="1:24">
      <c r="A615" s="38">
        <v>611</v>
      </c>
      <c r="B615" s="39" t="s">
        <v>2136</v>
      </c>
      <c r="C615" s="45" t="s">
        <v>2175</v>
      </c>
      <c r="D615" s="39" t="s">
        <v>2267</v>
      </c>
      <c r="E615" s="39" t="s">
        <v>2268</v>
      </c>
      <c r="F615" s="39" t="s">
        <v>1037</v>
      </c>
      <c r="G615" s="39" t="s">
        <v>647</v>
      </c>
      <c r="H615" s="39" t="s">
        <v>647</v>
      </c>
      <c r="I615" s="39" t="s">
        <v>647</v>
      </c>
      <c r="J615" s="39" t="s">
        <v>647</v>
      </c>
      <c r="K615" s="39">
        <v>96.8</v>
      </c>
      <c r="L615" s="39">
        <v>2.5</v>
      </c>
      <c r="M615" s="85" t="s">
        <v>2269</v>
      </c>
      <c r="N615" s="44" t="s">
        <v>2270</v>
      </c>
      <c r="O615" s="44" t="s">
        <v>42</v>
      </c>
      <c r="P615" s="39" t="s">
        <v>2271</v>
      </c>
      <c r="Q615" s="39" t="s">
        <v>2272</v>
      </c>
      <c r="R615" s="39" t="s">
        <v>2273</v>
      </c>
      <c r="S615" s="39" t="s">
        <v>2274</v>
      </c>
      <c r="T615" s="50">
        <v>46023</v>
      </c>
      <c r="U615" s="50">
        <v>46387</v>
      </c>
      <c r="V615" s="39" t="s">
        <v>1969</v>
      </c>
      <c r="W615" s="54" t="s">
        <v>2148</v>
      </c>
      <c r="X615" s="39"/>
    </row>
    <row r="616" s="2" customFormat="1" ht="93.75" spans="1:24">
      <c r="A616" s="38">
        <v>612</v>
      </c>
      <c r="B616" s="39" t="s">
        <v>2136</v>
      </c>
      <c r="C616" s="45" t="s">
        <v>2275</v>
      </c>
      <c r="D616" s="39" t="s">
        <v>2276</v>
      </c>
      <c r="E616" s="39" t="s">
        <v>2277</v>
      </c>
      <c r="F616" s="39" t="s">
        <v>32</v>
      </c>
      <c r="G616" s="39" t="s">
        <v>645</v>
      </c>
      <c r="H616" s="39" t="s">
        <v>2277</v>
      </c>
      <c r="I616" s="39" t="s">
        <v>289</v>
      </c>
      <c r="J616" s="39" t="s">
        <v>647</v>
      </c>
      <c r="K616" s="49">
        <v>15</v>
      </c>
      <c r="L616" s="49">
        <v>2</v>
      </c>
      <c r="M616" s="39">
        <f>L616*K616</f>
        <v>30</v>
      </c>
      <c r="N616" s="44" t="s">
        <v>41</v>
      </c>
      <c r="O616" s="44" t="s">
        <v>34</v>
      </c>
      <c r="P616" s="39" t="s">
        <v>2278</v>
      </c>
      <c r="Q616" s="39" t="s">
        <v>2279</v>
      </c>
      <c r="R616" s="39" t="s">
        <v>2280</v>
      </c>
      <c r="S616" s="39" t="s">
        <v>2281</v>
      </c>
      <c r="T616" s="50">
        <v>46032</v>
      </c>
      <c r="U616" s="50">
        <v>46052</v>
      </c>
      <c r="V616" s="39">
        <v>20</v>
      </c>
      <c r="W616" s="54" t="s">
        <v>2148</v>
      </c>
      <c r="X616" s="39"/>
    </row>
    <row r="617" s="2" customFormat="1" ht="112.5" spans="1:24">
      <c r="A617" s="38">
        <v>613</v>
      </c>
      <c r="B617" s="39" t="s">
        <v>2136</v>
      </c>
      <c r="C617" s="133" t="s">
        <v>2275</v>
      </c>
      <c r="D617" s="55" t="s">
        <v>2282</v>
      </c>
      <c r="E617" s="55" t="s">
        <v>2283</v>
      </c>
      <c r="F617" s="55" t="s">
        <v>32</v>
      </c>
      <c r="G617" s="55" t="s">
        <v>120</v>
      </c>
      <c r="H617" s="55" t="s">
        <v>2284</v>
      </c>
      <c r="I617" s="55" t="s">
        <v>647</v>
      </c>
      <c r="J617" s="55" t="s">
        <v>647</v>
      </c>
      <c r="K617" s="55">
        <v>300</v>
      </c>
      <c r="L617" s="55">
        <v>1.5</v>
      </c>
      <c r="M617" s="85">
        <v>450</v>
      </c>
      <c r="N617" s="55" t="s">
        <v>41</v>
      </c>
      <c r="O617" s="55" t="s">
        <v>42</v>
      </c>
      <c r="P617" s="55" t="s">
        <v>2285</v>
      </c>
      <c r="Q617" s="55" t="s">
        <v>2286</v>
      </c>
      <c r="R617" s="55" t="s">
        <v>2287</v>
      </c>
      <c r="S617" s="55" t="s">
        <v>2288</v>
      </c>
      <c r="T617" s="135">
        <v>46101</v>
      </c>
      <c r="U617" s="135">
        <v>46122</v>
      </c>
      <c r="V617" s="55">
        <v>20</v>
      </c>
      <c r="W617" s="136" t="s">
        <v>2289</v>
      </c>
      <c r="X617" s="39"/>
    </row>
    <row r="618" ht="93.75" spans="1:24">
      <c r="A618" s="38">
        <v>614</v>
      </c>
      <c r="B618" s="39" t="s">
        <v>2136</v>
      </c>
      <c r="C618" s="133" t="s">
        <v>2172</v>
      </c>
      <c r="D618" s="55" t="s">
        <v>2290</v>
      </c>
      <c r="E618" s="55" t="s">
        <v>2291</v>
      </c>
      <c r="F618" s="55" t="s">
        <v>32</v>
      </c>
      <c r="G618" s="55" t="s">
        <v>120</v>
      </c>
      <c r="H618" s="55" t="s">
        <v>2292</v>
      </c>
      <c r="I618" s="55" t="s">
        <v>647</v>
      </c>
      <c r="J618" s="55" t="s">
        <v>647</v>
      </c>
      <c r="K618" s="55">
        <v>300</v>
      </c>
      <c r="L618" s="55">
        <v>1.5</v>
      </c>
      <c r="M618" s="85">
        <v>450</v>
      </c>
      <c r="N618" s="55" t="s">
        <v>41</v>
      </c>
      <c r="O618" s="55" t="s">
        <v>42</v>
      </c>
      <c r="P618" s="55" t="s">
        <v>2285</v>
      </c>
      <c r="Q618" s="55" t="s">
        <v>2286</v>
      </c>
      <c r="R618" s="55" t="s">
        <v>2287</v>
      </c>
      <c r="S618" s="55" t="s">
        <v>2288</v>
      </c>
      <c r="T618" s="135">
        <v>46275</v>
      </c>
      <c r="U618" s="135">
        <v>46305</v>
      </c>
      <c r="V618" s="55">
        <v>30</v>
      </c>
      <c r="W618" s="136" t="s">
        <v>2289</v>
      </c>
      <c r="X618" s="39"/>
    </row>
    <row r="619" ht="93.75" spans="1:24">
      <c r="A619" s="38">
        <v>615</v>
      </c>
      <c r="B619" s="39" t="s">
        <v>2136</v>
      </c>
      <c r="C619" s="133" t="s">
        <v>2293</v>
      </c>
      <c r="D619" s="55" t="s">
        <v>2294</v>
      </c>
      <c r="E619" s="55" t="s">
        <v>2295</v>
      </c>
      <c r="F619" s="55" t="s">
        <v>32</v>
      </c>
      <c r="G619" s="55" t="s">
        <v>120</v>
      </c>
      <c r="H619" s="55" t="s">
        <v>2296</v>
      </c>
      <c r="I619" s="55" t="s">
        <v>647</v>
      </c>
      <c r="J619" s="55" t="s">
        <v>647</v>
      </c>
      <c r="K619" s="55">
        <v>700</v>
      </c>
      <c r="L619" s="55">
        <v>1.5</v>
      </c>
      <c r="M619" s="85">
        <v>1050</v>
      </c>
      <c r="N619" s="55" t="s">
        <v>41</v>
      </c>
      <c r="O619" s="55" t="s">
        <v>42</v>
      </c>
      <c r="P619" s="55" t="s">
        <v>2285</v>
      </c>
      <c r="Q619" s="55" t="s">
        <v>2286</v>
      </c>
      <c r="R619" s="55" t="s">
        <v>2287</v>
      </c>
      <c r="S619" s="55" t="s">
        <v>2288</v>
      </c>
      <c r="T619" s="135">
        <v>46183</v>
      </c>
      <c r="U619" s="135">
        <v>46259</v>
      </c>
      <c r="V619" s="55">
        <v>45</v>
      </c>
      <c r="W619" s="136" t="s">
        <v>2289</v>
      </c>
      <c r="X619" s="39"/>
    </row>
    <row r="620" ht="112.5" spans="1:24">
      <c r="A620" s="38">
        <v>616</v>
      </c>
      <c r="B620" s="39" t="s">
        <v>2136</v>
      </c>
      <c r="C620" s="133" t="s">
        <v>2137</v>
      </c>
      <c r="D620" s="55" t="s">
        <v>2297</v>
      </c>
      <c r="E620" s="55" t="s">
        <v>2298</v>
      </c>
      <c r="F620" s="55" t="s">
        <v>32</v>
      </c>
      <c r="G620" s="55" t="s">
        <v>120</v>
      </c>
      <c r="H620" s="55" t="s">
        <v>2299</v>
      </c>
      <c r="I620" s="55" t="s">
        <v>647</v>
      </c>
      <c r="J620" s="55" t="s">
        <v>647</v>
      </c>
      <c r="K620" s="55">
        <v>1200</v>
      </c>
      <c r="L620" s="55">
        <v>1.5</v>
      </c>
      <c r="M620" s="85">
        <v>1600</v>
      </c>
      <c r="N620" s="55" t="s">
        <v>41</v>
      </c>
      <c r="O620" s="55" t="s">
        <v>42</v>
      </c>
      <c r="P620" s="55" t="s">
        <v>2285</v>
      </c>
      <c r="Q620" s="55" t="s">
        <v>2286</v>
      </c>
      <c r="R620" s="55" t="s">
        <v>2287</v>
      </c>
      <c r="S620" s="55" t="s">
        <v>2288</v>
      </c>
      <c r="T620" s="135">
        <v>46266</v>
      </c>
      <c r="U620" s="135">
        <v>46356</v>
      </c>
      <c r="V620" s="55">
        <v>90</v>
      </c>
      <c r="W620" s="136" t="s">
        <v>2289</v>
      </c>
      <c r="X620" s="39"/>
    </row>
    <row r="621" s="2" customFormat="1" ht="112.5" spans="1:24">
      <c r="A621" s="38">
        <v>617</v>
      </c>
      <c r="B621" s="39" t="s">
        <v>2136</v>
      </c>
      <c r="C621" s="133" t="s">
        <v>2275</v>
      </c>
      <c r="D621" s="55" t="s">
        <v>2300</v>
      </c>
      <c r="E621" s="55" t="s">
        <v>2301</v>
      </c>
      <c r="F621" s="55" t="s">
        <v>32</v>
      </c>
      <c r="G621" s="55" t="s">
        <v>120</v>
      </c>
      <c r="H621" s="55" t="s">
        <v>2302</v>
      </c>
      <c r="I621" s="55" t="s">
        <v>2303</v>
      </c>
      <c r="J621" s="55" t="s">
        <v>647</v>
      </c>
      <c r="K621" s="55">
        <v>740</v>
      </c>
      <c r="L621" s="55">
        <v>1.5</v>
      </c>
      <c r="M621" s="55">
        <f>K621*L621</f>
        <v>1110</v>
      </c>
      <c r="N621" s="55" t="s">
        <v>41</v>
      </c>
      <c r="O621" s="55" t="s">
        <v>42</v>
      </c>
      <c r="P621" s="55" t="s">
        <v>2285</v>
      </c>
      <c r="Q621" s="55" t="s">
        <v>2286</v>
      </c>
      <c r="R621" s="55" t="s">
        <v>2287</v>
      </c>
      <c r="S621" s="55" t="s">
        <v>2288</v>
      </c>
      <c r="T621" s="135" t="s">
        <v>2304</v>
      </c>
      <c r="U621" s="135" t="s">
        <v>2305</v>
      </c>
      <c r="V621" s="55">
        <v>40</v>
      </c>
      <c r="W621" s="136" t="s">
        <v>2289</v>
      </c>
      <c r="X621" s="39"/>
    </row>
    <row r="622" s="2" customFormat="1" ht="93.75" spans="1:24">
      <c r="A622" s="38">
        <v>618</v>
      </c>
      <c r="B622" s="39" t="s">
        <v>2136</v>
      </c>
      <c r="C622" s="133" t="s">
        <v>2306</v>
      </c>
      <c r="D622" s="55" t="s">
        <v>2307</v>
      </c>
      <c r="E622" s="55" t="s">
        <v>2308</v>
      </c>
      <c r="F622" s="55" t="s">
        <v>32</v>
      </c>
      <c r="G622" s="55" t="s">
        <v>120</v>
      </c>
      <c r="H622" s="55" t="s">
        <v>2309</v>
      </c>
      <c r="I622" s="55" t="s">
        <v>2303</v>
      </c>
      <c r="J622" s="55" t="s">
        <v>647</v>
      </c>
      <c r="K622" s="55">
        <v>1200</v>
      </c>
      <c r="L622" s="55">
        <v>1.5</v>
      </c>
      <c r="M622" s="55">
        <f>K622*L622</f>
        <v>1800</v>
      </c>
      <c r="N622" s="44" t="s">
        <v>41</v>
      </c>
      <c r="O622" s="39" t="s">
        <v>42</v>
      </c>
      <c r="P622" s="39" t="s">
        <v>2285</v>
      </c>
      <c r="Q622" s="55" t="s">
        <v>2286</v>
      </c>
      <c r="R622" s="39" t="s">
        <v>2287</v>
      </c>
      <c r="S622" s="39" t="s">
        <v>2288</v>
      </c>
      <c r="T622" s="135" t="s">
        <v>2310</v>
      </c>
      <c r="U622" s="135" t="s">
        <v>2311</v>
      </c>
      <c r="V622" s="55">
        <v>60</v>
      </c>
      <c r="W622" s="136" t="s">
        <v>2289</v>
      </c>
      <c r="X622" s="39"/>
    </row>
    <row r="623" s="2" customFormat="1" ht="93.75" spans="1:24">
      <c r="A623" s="38">
        <v>619</v>
      </c>
      <c r="B623" s="39" t="s">
        <v>2136</v>
      </c>
      <c r="C623" s="133" t="s">
        <v>2306</v>
      </c>
      <c r="D623" s="55" t="s">
        <v>2312</v>
      </c>
      <c r="E623" s="55" t="s">
        <v>2313</v>
      </c>
      <c r="F623" s="55" t="s">
        <v>32</v>
      </c>
      <c r="G623" s="55" t="s">
        <v>120</v>
      </c>
      <c r="H623" s="55" t="s">
        <v>2314</v>
      </c>
      <c r="I623" s="39" t="s">
        <v>647</v>
      </c>
      <c r="J623" s="39" t="s">
        <v>647</v>
      </c>
      <c r="K623" s="39">
        <v>600</v>
      </c>
      <c r="L623" s="39">
        <v>1.5</v>
      </c>
      <c r="M623" s="55">
        <f>K623*L623</f>
        <v>900</v>
      </c>
      <c r="N623" s="44" t="s">
        <v>41</v>
      </c>
      <c r="O623" s="39" t="s">
        <v>42</v>
      </c>
      <c r="P623" s="39" t="s">
        <v>2285</v>
      </c>
      <c r="Q623" s="55" t="s">
        <v>2286</v>
      </c>
      <c r="R623" s="39" t="s">
        <v>2287</v>
      </c>
      <c r="S623" s="39" t="s">
        <v>2288</v>
      </c>
      <c r="T623" s="50" t="s">
        <v>2315</v>
      </c>
      <c r="U623" s="50" t="s">
        <v>2316</v>
      </c>
      <c r="V623" s="39">
        <v>40</v>
      </c>
      <c r="W623" s="136" t="s">
        <v>2289</v>
      </c>
      <c r="X623" s="39"/>
    </row>
    <row r="624" ht="93.75" spans="1:24">
      <c r="A624" s="38">
        <v>620</v>
      </c>
      <c r="B624" s="39" t="s">
        <v>2136</v>
      </c>
      <c r="C624" s="45" t="s">
        <v>2137</v>
      </c>
      <c r="D624" s="89" t="s">
        <v>2317</v>
      </c>
      <c r="E624" s="39" t="s">
        <v>2318</v>
      </c>
      <c r="F624" s="39" t="s">
        <v>32</v>
      </c>
      <c r="G624" s="39" t="s">
        <v>120</v>
      </c>
      <c r="H624" s="39" t="s">
        <v>2319</v>
      </c>
      <c r="I624" s="39" t="s">
        <v>647</v>
      </c>
      <c r="J624" s="39" t="s">
        <v>647</v>
      </c>
      <c r="K624" s="39">
        <v>600</v>
      </c>
      <c r="L624" s="39">
        <v>1.5</v>
      </c>
      <c r="M624" s="85">
        <v>500</v>
      </c>
      <c r="N624" s="44" t="s">
        <v>41</v>
      </c>
      <c r="O624" s="39" t="s">
        <v>42</v>
      </c>
      <c r="P624" s="39" t="s">
        <v>2285</v>
      </c>
      <c r="Q624" s="55" t="s">
        <v>2286</v>
      </c>
      <c r="R624" s="39" t="s">
        <v>2287</v>
      </c>
      <c r="S624" s="39" t="s">
        <v>2288</v>
      </c>
      <c r="T624" s="50">
        <v>46280</v>
      </c>
      <c r="U624" s="50">
        <v>46341</v>
      </c>
      <c r="V624" s="39">
        <v>60</v>
      </c>
      <c r="W624" s="136" t="s">
        <v>2289</v>
      </c>
      <c r="X624" s="39"/>
    </row>
    <row r="625" ht="93.75" spans="1:24">
      <c r="A625" s="38">
        <v>621</v>
      </c>
      <c r="B625" s="39" t="s">
        <v>2136</v>
      </c>
      <c r="C625" s="45" t="s">
        <v>2275</v>
      </c>
      <c r="D625" s="89" t="s">
        <v>2320</v>
      </c>
      <c r="E625" s="39" t="s">
        <v>2321</v>
      </c>
      <c r="F625" s="39" t="s">
        <v>32</v>
      </c>
      <c r="G625" s="39" t="s">
        <v>120</v>
      </c>
      <c r="H625" s="39" t="s">
        <v>2322</v>
      </c>
      <c r="I625" s="39" t="s">
        <v>647</v>
      </c>
      <c r="J625" s="39" t="s">
        <v>647</v>
      </c>
      <c r="K625" s="39">
        <v>600</v>
      </c>
      <c r="L625" s="39">
        <v>1.5</v>
      </c>
      <c r="M625" s="85">
        <v>700</v>
      </c>
      <c r="N625" s="44" t="s">
        <v>41</v>
      </c>
      <c r="O625" s="39" t="s">
        <v>42</v>
      </c>
      <c r="P625" s="39" t="s">
        <v>2285</v>
      </c>
      <c r="Q625" s="55" t="s">
        <v>2286</v>
      </c>
      <c r="R625" s="39" t="s">
        <v>2287</v>
      </c>
      <c r="S625" s="39" t="s">
        <v>2288</v>
      </c>
      <c r="T625" s="50">
        <v>46280</v>
      </c>
      <c r="U625" s="50">
        <v>46325</v>
      </c>
      <c r="V625" s="39">
        <v>45</v>
      </c>
      <c r="W625" s="136" t="s">
        <v>2289</v>
      </c>
      <c r="X625" s="39"/>
    </row>
    <row r="626" ht="93.75" spans="1:24">
      <c r="A626" s="38">
        <v>622</v>
      </c>
      <c r="B626" s="39" t="s">
        <v>2136</v>
      </c>
      <c r="C626" s="45" t="s">
        <v>2137</v>
      </c>
      <c r="D626" s="89" t="s">
        <v>2323</v>
      </c>
      <c r="E626" s="39" t="s">
        <v>2324</v>
      </c>
      <c r="F626" s="39" t="s">
        <v>32</v>
      </c>
      <c r="G626" s="39" t="s">
        <v>120</v>
      </c>
      <c r="H626" s="39" t="s">
        <v>2325</v>
      </c>
      <c r="I626" s="39" t="s">
        <v>647</v>
      </c>
      <c r="J626" s="39" t="s">
        <v>647</v>
      </c>
      <c r="K626" s="39">
        <v>600</v>
      </c>
      <c r="L626" s="39">
        <v>1.5</v>
      </c>
      <c r="M626" s="85">
        <v>500</v>
      </c>
      <c r="N626" s="44" t="s">
        <v>41</v>
      </c>
      <c r="O626" s="39" t="s">
        <v>42</v>
      </c>
      <c r="P626" s="39" t="s">
        <v>2285</v>
      </c>
      <c r="Q626" s="55" t="s">
        <v>2286</v>
      </c>
      <c r="R626" s="39" t="s">
        <v>2287</v>
      </c>
      <c r="S626" s="39" t="s">
        <v>2288</v>
      </c>
      <c r="T626" s="50">
        <v>46280</v>
      </c>
      <c r="U626" s="50">
        <v>46325</v>
      </c>
      <c r="V626" s="39">
        <v>45</v>
      </c>
      <c r="W626" s="136" t="s">
        <v>2289</v>
      </c>
      <c r="X626" s="39"/>
    </row>
    <row r="627" ht="112.5" spans="1:24">
      <c r="A627" s="38">
        <v>623</v>
      </c>
      <c r="B627" s="39" t="s">
        <v>2136</v>
      </c>
      <c r="C627" s="45" t="s">
        <v>2293</v>
      </c>
      <c r="D627" s="89" t="s">
        <v>2326</v>
      </c>
      <c r="E627" s="39" t="s">
        <v>2327</v>
      </c>
      <c r="F627" s="39" t="s">
        <v>32</v>
      </c>
      <c r="G627" s="39" t="s">
        <v>120</v>
      </c>
      <c r="H627" s="39" t="s">
        <v>2328</v>
      </c>
      <c r="I627" s="39" t="s">
        <v>647</v>
      </c>
      <c r="J627" s="39" t="s">
        <v>647</v>
      </c>
      <c r="K627" s="39">
        <v>600</v>
      </c>
      <c r="L627" s="39">
        <v>1.5</v>
      </c>
      <c r="M627" s="85">
        <v>700</v>
      </c>
      <c r="N627" s="44" t="s">
        <v>41</v>
      </c>
      <c r="O627" s="39" t="s">
        <v>42</v>
      </c>
      <c r="P627" s="39" t="s">
        <v>2285</v>
      </c>
      <c r="Q627" s="55" t="s">
        <v>2286</v>
      </c>
      <c r="R627" s="39" t="s">
        <v>2287</v>
      </c>
      <c r="S627" s="39" t="s">
        <v>2288</v>
      </c>
      <c r="T627" s="50">
        <v>46310</v>
      </c>
      <c r="U627" s="50">
        <v>46371</v>
      </c>
      <c r="V627" s="39">
        <v>60</v>
      </c>
      <c r="W627" s="136" t="s">
        <v>2289</v>
      </c>
      <c r="X627" s="39"/>
    </row>
    <row r="628" ht="93.75" spans="1:24">
      <c r="A628" s="38">
        <v>624</v>
      </c>
      <c r="B628" s="39" t="s">
        <v>2136</v>
      </c>
      <c r="C628" s="45" t="s">
        <v>2172</v>
      </c>
      <c r="D628" s="89" t="s">
        <v>2329</v>
      </c>
      <c r="E628" s="39" t="s">
        <v>2330</v>
      </c>
      <c r="F628" s="39" t="s">
        <v>32</v>
      </c>
      <c r="G628" s="39" t="s">
        <v>120</v>
      </c>
      <c r="H628" s="39" t="s">
        <v>2331</v>
      </c>
      <c r="I628" s="39" t="s">
        <v>647</v>
      </c>
      <c r="J628" s="39" t="s">
        <v>647</v>
      </c>
      <c r="K628" s="39">
        <v>600</v>
      </c>
      <c r="L628" s="39">
        <v>1.5</v>
      </c>
      <c r="M628" s="85">
        <v>600</v>
      </c>
      <c r="N628" s="44" t="s">
        <v>41</v>
      </c>
      <c r="O628" s="39" t="s">
        <v>42</v>
      </c>
      <c r="P628" s="39" t="s">
        <v>2285</v>
      </c>
      <c r="Q628" s="55" t="s">
        <v>2286</v>
      </c>
      <c r="R628" s="39" t="s">
        <v>2287</v>
      </c>
      <c r="S628" s="39" t="s">
        <v>2288</v>
      </c>
      <c r="T628" s="50">
        <v>46280</v>
      </c>
      <c r="U628" s="50">
        <v>46325</v>
      </c>
      <c r="V628" s="39">
        <v>45</v>
      </c>
      <c r="W628" s="136" t="s">
        <v>2289</v>
      </c>
      <c r="X628" s="39"/>
    </row>
    <row r="629" s="2" customFormat="1" ht="93.75" spans="1:24">
      <c r="A629" s="38">
        <v>625</v>
      </c>
      <c r="B629" s="39" t="s">
        <v>2136</v>
      </c>
      <c r="C629" s="45" t="s">
        <v>2175</v>
      </c>
      <c r="D629" s="39" t="s">
        <v>2332</v>
      </c>
      <c r="E629" s="39" t="s">
        <v>2333</v>
      </c>
      <c r="F629" s="39" t="s">
        <v>1037</v>
      </c>
      <c r="G629" s="39" t="s">
        <v>647</v>
      </c>
      <c r="H629" s="39" t="s">
        <v>2334</v>
      </c>
      <c r="I629" s="39" t="s">
        <v>647</v>
      </c>
      <c r="J629" s="39" t="s">
        <v>647</v>
      </c>
      <c r="K629" s="39">
        <v>400</v>
      </c>
      <c r="L629" s="39">
        <v>1</v>
      </c>
      <c r="M629" s="44"/>
      <c r="N629" s="44" t="s">
        <v>2199</v>
      </c>
      <c r="O629" s="44" t="s">
        <v>42</v>
      </c>
      <c r="P629" s="39" t="s">
        <v>2335</v>
      </c>
      <c r="Q629" s="39" t="s">
        <v>2336</v>
      </c>
      <c r="R629" s="39" t="s">
        <v>2337</v>
      </c>
      <c r="S629" s="39" t="s">
        <v>2338</v>
      </c>
      <c r="T629" s="50">
        <v>46023</v>
      </c>
      <c r="U629" s="50">
        <v>47118</v>
      </c>
      <c r="V629" s="39">
        <v>1095</v>
      </c>
      <c r="W629" s="54" t="s">
        <v>2148</v>
      </c>
      <c r="X629" s="39" t="s">
        <v>2339</v>
      </c>
    </row>
    <row r="630" ht="75" spans="1:24">
      <c r="A630" s="38">
        <v>626</v>
      </c>
      <c r="B630" s="39" t="s">
        <v>2136</v>
      </c>
      <c r="C630" s="45" t="s">
        <v>2275</v>
      </c>
      <c r="D630" s="39" t="s">
        <v>2340</v>
      </c>
      <c r="E630" s="39" t="s">
        <v>2341</v>
      </c>
      <c r="F630" s="39" t="s">
        <v>1037</v>
      </c>
      <c r="G630" s="39"/>
      <c r="H630" s="39"/>
      <c r="I630" s="39" t="s">
        <v>647</v>
      </c>
      <c r="J630" s="39" t="s">
        <v>647</v>
      </c>
      <c r="K630" s="39">
        <v>202</v>
      </c>
      <c r="L630" s="39">
        <v>191.42</v>
      </c>
      <c r="M630" s="39">
        <v>38284</v>
      </c>
      <c r="N630" s="39" t="s">
        <v>2342</v>
      </c>
      <c r="O630" s="39" t="s">
        <v>42</v>
      </c>
      <c r="P630" s="39" t="s">
        <v>2343</v>
      </c>
      <c r="Q630" s="39" t="s">
        <v>2344</v>
      </c>
      <c r="R630" s="39" t="s">
        <v>2345</v>
      </c>
      <c r="S630" s="39" t="s">
        <v>2346</v>
      </c>
      <c r="T630" s="50">
        <v>46023</v>
      </c>
      <c r="U630" s="50">
        <v>46752</v>
      </c>
      <c r="V630" s="39">
        <f>U630-T630</f>
        <v>729</v>
      </c>
      <c r="W630" s="54" t="s">
        <v>2148</v>
      </c>
      <c r="X630" s="39"/>
    </row>
    <row r="631" s="4" customFormat="1" ht="75" spans="1:24">
      <c r="A631" s="38">
        <v>627</v>
      </c>
      <c r="B631" s="39" t="s">
        <v>2136</v>
      </c>
      <c r="C631" s="61" t="s">
        <v>2347</v>
      </c>
      <c r="D631" s="63" t="s">
        <v>2348</v>
      </c>
      <c r="E631" s="39" t="s">
        <v>2349</v>
      </c>
      <c r="F631" s="63" t="s">
        <v>32</v>
      </c>
      <c r="G631" s="63" t="s">
        <v>67</v>
      </c>
      <c r="H631" s="39" t="s">
        <v>2350</v>
      </c>
      <c r="I631" s="39" t="s">
        <v>2351</v>
      </c>
      <c r="J631" s="63" t="s">
        <v>647</v>
      </c>
      <c r="K631" s="39">
        <v>76</v>
      </c>
      <c r="L631" s="39">
        <v>62</v>
      </c>
      <c r="M631" s="39">
        <v>3000</v>
      </c>
      <c r="N631" s="63" t="s">
        <v>41</v>
      </c>
      <c r="O631" s="63" t="s">
        <v>42</v>
      </c>
      <c r="P631" s="63" t="s">
        <v>2352</v>
      </c>
      <c r="Q631" s="63" t="s">
        <v>2353</v>
      </c>
      <c r="R631" s="63" t="s">
        <v>2354</v>
      </c>
      <c r="S631" s="63" t="s">
        <v>2355</v>
      </c>
      <c r="T631" s="137">
        <v>46054</v>
      </c>
      <c r="U631" s="138">
        <v>46203</v>
      </c>
      <c r="V631" s="63">
        <v>150</v>
      </c>
      <c r="W631" s="139" t="s">
        <v>2148</v>
      </c>
      <c r="X631" s="44" t="s">
        <v>75</v>
      </c>
    </row>
    <row r="632" s="2" customFormat="1" ht="112.5" spans="1:24">
      <c r="A632" s="38">
        <v>628</v>
      </c>
      <c r="B632" s="39" t="s">
        <v>2136</v>
      </c>
      <c r="C632" s="140" t="s">
        <v>2347</v>
      </c>
      <c r="D632" s="134" t="s">
        <v>2348</v>
      </c>
      <c r="E632" s="39" t="s">
        <v>2356</v>
      </c>
      <c r="F632" s="134" t="s">
        <v>32</v>
      </c>
      <c r="G632" s="134" t="s">
        <v>67</v>
      </c>
      <c r="H632" s="39" t="s">
        <v>2357</v>
      </c>
      <c r="I632" s="39" t="s">
        <v>2358</v>
      </c>
      <c r="J632" s="134" t="s">
        <v>647</v>
      </c>
      <c r="K632" s="39">
        <v>77</v>
      </c>
      <c r="L632" s="39">
        <v>72</v>
      </c>
      <c r="M632" s="39">
        <v>2680</v>
      </c>
      <c r="N632" s="134" t="s">
        <v>41</v>
      </c>
      <c r="O632" s="134" t="s">
        <v>42</v>
      </c>
      <c r="P632" s="134" t="s">
        <v>2352</v>
      </c>
      <c r="Q632" s="134" t="s">
        <v>2353</v>
      </c>
      <c r="R632" s="134" t="s">
        <v>2354</v>
      </c>
      <c r="S632" s="134" t="s">
        <v>2355</v>
      </c>
      <c r="T632" s="141">
        <v>46054</v>
      </c>
      <c r="U632" s="142">
        <v>46203</v>
      </c>
      <c r="V632" s="134">
        <v>150</v>
      </c>
      <c r="W632" s="143" t="s">
        <v>2148</v>
      </c>
      <c r="X632" s="44"/>
    </row>
    <row r="633" s="15" customFormat="1" ht="150" customHeight="1" spans="1:24">
      <c r="A633" s="38">
        <v>629</v>
      </c>
      <c r="B633" s="39" t="s">
        <v>2136</v>
      </c>
      <c r="C633" s="45" t="s">
        <v>2137</v>
      </c>
      <c r="D633" s="39" t="s">
        <v>2359</v>
      </c>
      <c r="E633" s="39" t="s">
        <v>2360</v>
      </c>
      <c r="F633" s="39" t="s">
        <v>1037</v>
      </c>
      <c r="G633" s="39" t="s">
        <v>1614</v>
      </c>
      <c r="H633" s="39" t="s">
        <v>1614</v>
      </c>
      <c r="I633" s="39" t="s">
        <v>647</v>
      </c>
      <c r="J633" s="39" t="s">
        <v>647</v>
      </c>
      <c r="K633" s="39">
        <v>171</v>
      </c>
      <c r="L633" s="39">
        <v>80</v>
      </c>
      <c r="M633" s="39">
        <f>K633*L633</f>
        <v>13680</v>
      </c>
      <c r="N633" s="44" t="s">
        <v>2361</v>
      </c>
      <c r="O633" s="39" t="s">
        <v>42</v>
      </c>
      <c r="P633" s="39" t="s">
        <v>2362</v>
      </c>
      <c r="Q633" s="55" t="s">
        <v>1046</v>
      </c>
      <c r="R633" s="39" t="s">
        <v>2363</v>
      </c>
      <c r="S633" s="39" t="s">
        <v>2364</v>
      </c>
      <c r="T633" s="50" t="s">
        <v>2365</v>
      </c>
      <c r="U633" s="50" t="s">
        <v>2366</v>
      </c>
      <c r="V633" s="39" t="s">
        <v>2367</v>
      </c>
      <c r="W633" s="39" t="s">
        <v>2148</v>
      </c>
      <c r="X633" s="39"/>
    </row>
    <row r="634" s="15" customFormat="1" ht="150" customHeight="1" spans="1:24">
      <c r="A634" s="38">
        <v>630</v>
      </c>
      <c r="B634" s="39" t="s">
        <v>2136</v>
      </c>
      <c r="C634" s="45" t="s">
        <v>2203</v>
      </c>
      <c r="D634" s="39" t="s">
        <v>2368</v>
      </c>
      <c r="E634" s="39" t="s">
        <v>2369</v>
      </c>
      <c r="F634" s="39" t="s">
        <v>32</v>
      </c>
      <c r="G634" s="39" t="s">
        <v>2370</v>
      </c>
      <c r="H634" s="39" t="s">
        <v>2371</v>
      </c>
      <c r="I634" s="39" t="s">
        <v>2372</v>
      </c>
      <c r="J634" s="39" t="s">
        <v>647</v>
      </c>
      <c r="K634" s="39">
        <v>13</v>
      </c>
      <c r="L634" s="39">
        <v>8.1</v>
      </c>
      <c r="M634" s="39">
        <f>K634*L634</f>
        <v>105.3</v>
      </c>
      <c r="N634" s="44" t="s">
        <v>41</v>
      </c>
      <c r="O634" s="39" t="s">
        <v>34</v>
      </c>
      <c r="P634" s="39" t="s">
        <v>2373</v>
      </c>
      <c r="Q634" s="55" t="s">
        <v>2374</v>
      </c>
      <c r="R634" s="39" t="s">
        <v>2375</v>
      </c>
      <c r="S634" s="39" t="s">
        <v>2376</v>
      </c>
      <c r="T634" s="50">
        <v>46082</v>
      </c>
      <c r="U634" s="50">
        <v>46113</v>
      </c>
      <c r="V634" s="39">
        <v>30</v>
      </c>
      <c r="W634" s="39" t="s">
        <v>2148</v>
      </c>
      <c r="X634" s="39"/>
    </row>
    <row r="635" s="15" customFormat="1" ht="160" customHeight="1" spans="1:24">
      <c r="A635" s="38">
        <v>631</v>
      </c>
      <c r="B635" s="39" t="s">
        <v>2136</v>
      </c>
      <c r="C635" s="45" t="s">
        <v>2137</v>
      </c>
      <c r="D635" s="39" t="s">
        <v>2377</v>
      </c>
      <c r="E635" s="39" t="s">
        <v>2378</v>
      </c>
      <c r="F635" s="39" t="s">
        <v>32</v>
      </c>
      <c r="G635" s="39" t="s">
        <v>77</v>
      </c>
      <c r="H635" s="39" t="s">
        <v>2379</v>
      </c>
      <c r="I635" s="39" t="s">
        <v>2380</v>
      </c>
      <c r="J635" s="39" t="s">
        <v>647</v>
      </c>
      <c r="K635" s="39" t="s">
        <v>2381</v>
      </c>
      <c r="L635" s="39" t="s">
        <v>2382</v>
      </c>
      <c r="M635" s="85">
        <v>532</v>
      </c>
      <c r="N635" s="44" t="s">
        <v>41</v>
      </c>
      <c r="O635" s="39" t="s">
        <v>42</v>
      </c>
      <c r="P635" s="39" t="s">
        <v>2383</v>
      </c>
      <c r="Q635" s="55" t="s">
        <v>2384</v>
      </c>
      <c r="R635" s="39" t="s">
        <v>2385</v>
      </c>
      <c r="S635" s="39" t="s">
        <v>2386</v>
      </c>
      <c r="T635" s="86" t="s">
        <v>2387</v>
      </c>
      <c r="U635" s="86" t="s">
        <v>2388</v>
      </c>
      <c r="V635" s="39">
        <v>31</v>
      </c>
      <c r="W635" s="39" t="s">
        <v>2148</v>
      </c>
      <c r="X635" s="39"/>
    </row>
    <row r="636" s="2" customFormat="1" ht="209" customHeight="1" spans="1:24">
      <c r="A636" s="38">
        <v>632</v>
      </c>
      <c r="B636" s="39" t="s">
        <v>2136</v>
      </c>
      <c r="C636" s="45" t="s">
        <v>2175</v>
      </c>
      <c r="D636" s="39" t="s">
        <v>2389</v>
      </c>
      <c r="E636" s="39" t="s">
        <v>2390</v>
      </c>
      <c r="F636" s="39" t="s">
        <v>1037</v>
      </c>
      <c r="G636" s="39" t="s">
        <v>647</v>
      </c>
      <c r="H636" s="39" t="s">
        <v>2391</v>
      </c>
      <c r="I636" s="39" t="s">
        <v>647</v>
      </c>
      <c r="J636" s="39" t="s">
        <v>647</v>
      </c>
      <c r="K636" s="39">
        <v>300</v>
      </c>
      <c r="L636" s="39">
        <v>1</v>
      </c>
      <c r="M636" s="44">
        <v>300</v>
      </c>
      <c r="N636" s="44" t="s">
        <v>2199</v>
      </c>
      <c r="O636" s="44" t="s">
        <v>42</v>
      </c>
      <c r="P636" s="39" t="s">
        <v>2392</v>
      </c>
      <c r="Q636" s="39" t="s">
        <v>2393</v>
      </c>
      <c r="R636" s="39" t="s">
        <v>2394</v>
      </c>
      <c r="S636" s="39" t="s">
        <v>2338</v>
      </c>
      <c r="T636" s="50">
        <v>46082</v>
      </c>
      <c r="U636" s="62">
        <v>46538</v>
      </c>
      <c r="V636" s="39">
        <v>456</v>
      </c>
      <c r="W636" s="39" t="s">
        <v>2148</v>
      </c>
      <c r="X636" s="44"/>
    </row>
    <row r="637" s="20" customFormat="1" ht="262.5" spans="1:24">
      <c r="A637" s="38">
        <v>633</v>
      </c>
      <c r="B637" s="39" t="s">
        <v>2395</v>
      </c>
      <c r="C637" s="51" t="s">
        <v>217</v>
      </c>
      <c r="D637" s="52" t="s">
        <v>2396</v>
      </c>
      <c r="E637" s="39" t="s">
        <v>2397</v>
      </c>
      <c r="F637" s="39" t="s">
        <v>32</v>
      </c>
      <c r="G637" s="39" t="s">
        <v>77</v>
      </c>
      <c r="H637" s="39" t="s">
        <v>2398</v>
      </c>
      <c r="I637" s="39" t="s">
        <v>2399</v>
      </c>
      <c r="J637" s="39" t="s">
        <v>647</v>
      </c>
      <c r="K637" s="39">
        <v>300</v>
      </c>
      <c r="L637" s="39">
        <v>12</v>
      </c>
      <c r="M637" s="44">
        <v>3600</v>
      </c>
      <c r="N637" s="44" t="s">
        <v>2400</v>
      </c>
      <c r="O637" s="44" t="s">
        <v>42</v>
      </c>
      <c r="P637" s="39" t="s">
        <v>2401</v>
      </c>
      <c r="Q637" s="39" t="s">
        <v>2402</v>
      </c>
      <c r="R637" s="39" t="s">
        <v>2403</v>
      </c>
      <c r="S637" s="39" t="s">
        <v>2404</v>
      </c>
      <c r="T637" s="50">
        <v>46023</v>
      </c>
      <c r="U637" s="62">
        <v>46172</v>
      </c>
      <c r="V637" s="39">
        <v>150</v>
      </c>
      <c r="W637" s="54" t="s">
        <v>2405</v>
      </c>
      <c r="X637" s="39"/>
    </row>
    <row r="638" s="20" customFormat="1" ht="262.5" spans="1:24">
      <c r="A638" s="38">
        <v>634</v>
      </c>
      <c r="B638" s="39" t="s">
        <v>2395</v>
      </c>
      <c r="C638" s="40"/>
      <c r="D638" s="38"/>
      <c r="E638" s="39" t="s">
        <v>2406</v>
      </c>
      <c r="F638" s="39" t="s">
        <v>32</v>
      </c>
      <c r="G638" s="39"/>
      <c r="H638" s="39" t="s">
        <v>2407</v>
      </c>
      <c r="I638" s="39" t="s">
        <v>2399</v>
      </c>
      <c r="J638" s="39" t="s">
        <v>647</v>
      </c>
      <c r="K638" s="39">
        <v>300</v>
      </c>
      <c r="L638" s="39">
        <v>12</v>
      </c>
      <c r="M638" s="44">
        <v>3600</v>
      </c>
      <c r="N638" s="44" t="s">
        <v>2408</v>
      </c>
      <c r="O638" s="44" t="s">
        <v>42</v>
      </c>
      <c r="P638" s="39" t="s">
        <v>2401</v>
      </c>
      <c r="Q638" s="39" t="s">
        <v>2402</v>
      </c>
      <c r="R638" s="39" t="s">
        <v>2403</v>
      </c>
      <c r="S638" s="39" t="s">
        <v>2404</v>
      </c>
      <c r="T638" s="50">
        <v>46023</v>
      </c>
      <c r="U638" s="62">
        <v>46172</v>
      </c>
      <c r="V638" s="39">
        <v>150</v>
      </c>
      <c r="W638" s="54" t="s">
        <v>2405</v>
      </c>
      <c r="X638" s="39"/>
    </row>
    <row r="639" s="20" customFormat="1" ht="225" spans="1:24">
      <c r="A639" s="38">
        <v>635</v>
      </c>
      <c r="B639" s="39" t="s">
        <v>2395</v>
      </c>
      <c r="C639" s="45" t="s">
        <v>217</v>
      </c>
      <c r="D639" s="39" t="s">
        <v>2409</v>
      </c>
      <c r="E639" s="39" t="s">
        <v>2410</v>
      </c>
      <c r="F639" s="39" t="s">
        <v>1037</v>
      </c>
      <c r="G639" s="39" t="s">
        <v>67</v>
      </c>
      <c r="H639" s="39" t="s">
        <v>2411</v>
      </c>
      <c r="I639" s="39" t="s">
        <v>647</v>
      </c>
      <c r="J639" s="39" t="s">
        <v>647</v>
      </c>
      <c r="K639" s="39">
        <v>85</v>
      </c>
      <c r="L639" s="39">
        <v>15</v>
      </c>
      <c r="M639" s="39">
        <v>1275</v>
      </c>
      <c r="N639" s="44" t="s">
        <v>41</v>
      </c>
      <c r="O639" s="39" t="s">
        <v>42</v>
      </c>
      <c r="P639" s="39" t="s">
        <v>2412</v>
      </c>
      <c r="Q639" s="55" t="s">
        <v>2145</v>
      </c>
      <c r="R639" s="39" t="s">
        <v>2413</v>
      </c>
      <c r="S639" s="39" t="s">
        <v>2414</v>
      </c>
      <c r="T639" s="50">
        <v>46174</v>
      </c>
      <c r="U639" s="50">
        <v>46357</v>
      </c>
      <c r="V639" s="39">
        <v>180</v>
      </c>
      <c r="W639" s="54" t="s">
        <v>2415</v>
      </c>
      <c r="X639" s="39"/>
    </row>
    <row r="640" s="20" customFormat="1" ht="187.5" spans="1:24">
      <c r="A640" s="38">
        <v>636</v>
      </c>
      <c r="B640" s="39" t="s">
        <v>2395</v>
      </c>
      <c r="C640" s="45" t="s">
        <v>217</v>
      </c>
      <c r="D640" s="39" t="s">
        <v>2416</v>
      </c>
      <c r="E640" s="39" t="s">
        <v>2417</v>
      </c>
      <c r="F640" s="39" t="s">
        <v>1037</v>
      </c>
      <c r="G640" s="39" t="s">
        <v>67</v>
      </c>
      <c r="H640" s="39" t="s">
        <v>2418</v>
      </c>
      <c r="I640" s="39" t="s">
        <v>647</v>
      </c>
      <c r="J640" s="39" t="s">
        <v>647</v>
      </c>
      <c r="K640" s="39">
        <v>150</v>
      </c>
      <c r="L640" s="39">
        <v>30</v>
      </c>
      <c r="M640" s="39">
        <v>4500</v>
      </c>
      <c r="N640" s="44" t="s">
        <v>41</v>
      </c>
      <c r="O640" s="39" t="s">
        <v>42</v>
      </c>
      <c r="P640" s="39" t="s">
        <v>2419</v>
      </c>
      <c r="Q640" s="55" t="s">
        <v>2145</v>
      </c>
      <c r="R640" s="39" t="s">
        <v>2420</v>
      </c>
      <c r="S640" s="39" t="s">
        <v>2414</v>
      </c>
      <c r="T640" s="50">
        <v>46143</v>
      </c>
      <c r="U640" s="50">
        <v>46357</v>
      </c>
      <c r="V640" s="39">
        <v>210</v>
      </c>
      <c r="W640" s="54" t="s">
        <v>2415</v>
      </c>
      <c r="X640" s="39"/>
    </row>
    <row r="641" s="20" customFormat="1" ht="243.75" spans="1:24">
      <c r="A641" s="38">
        <v>637</v>
      </c>
      <c r="B641" s="39" t="s">
        <v>2395</v>
      </c>
      <c r="C641" s="45" t="s">
        <v>217</v>
      </c>
      <c r="D641" s="39" t="s">
        <v>2421</v>
      </c>
      <c r="E641" s="39" t="s">
        <v>2422</v>
      </c>
      <c r="F641" s="39" t="s">
        <v>1037</v>
      </c>
      <c r="G641" s="39" t="s">
        <v>67</v>
      </c>
      <c r="H641" s="39" t="s">
        <v>2423</v>
      </c>
      <c r="I641" s="39" t="s">
        <v>647</v>
      </c>
      <c r="J641" s="39" t="s">
        <v>647</v>
      </c>
      <c r="K641" s="39">
        <v>50</v>
      </c>
      <c r="L641" s="39">
        <v>10</v>
      </c>
      <c r="M641" s="39">
        <v>500</v>
      </c>
      <c r="N641" s="44" t="s">
        <v>41</v>
      </c>
      <c r="O641" s="39" t="s">
        <v>42</v>
      </c>
      <c r="P641" s="39" t="s">
        <v>2424</v>
      </c>
      <c r="Q641" s="55" t="s">
        <v>2145</v>
      </c>
      <c r="R641" s="39" t="s">
        <v>2413</v>
      </c>
      <c r="S641" s="39" t="s">
        <v>2414</v>
      </c>
      <c r="T641" s="50">
        <v>46235</v>
      </c>
      <c r="U641" s="50">
        <v>46357</v>
      </c>
      <c r="V641" s="39">
        <v>90</v>
      </c>
      <c r="W641" s="54" t="s">
        <v>2415</v>
      </c>
      <c r="X641" s="39"/>
    </row>
    <row r="642" s="20" customFormat="1" ht="75" spans="1:24">
      <c r="A642" s="38">
        <v>638</v>
      </c>
      <c r="B642" s="82" t="s">
        <v>2395</v>
      </c>
      <c r="C642" s="144" t="s">
        <v>217</v>
      </c>
      <c r="D642" s="145" t="s">
        <v>2425</v>
      </c>
      <c r="E642" s="146" t="s">
        <v>398</v>
      </c>
      <c r="F642" s="146" t="s">
        <v>32</v>
      </c>
      <c r="G642" s="89" t="s">
        <v>67</v>
      </c>
      <c r="H642" s="145" t="s">
        <v>2426</v>
      </c>
      <c r="I642" s="145" t="s">
        <v>2427</v>
      </c>
      <c r="J642" s="89" t="s">
        <v>647</v>
      </c>
      <c r="K642" s="89">
        <v>10</v>
      </c>
      <c r="L642" s="89">
        <v>11</v>
      </c>
      <c r="M642" s="89">
        <v>110</v>
      </c>
      <c r="N642" s="145" t="s">
        <v>41</v>
      </c>
      <c r="O642" s="89" t="s">
        <v>42</v>
      </c>
      <c r="P642" s="89" t="s">
        <v>2428</v>
      </c>
      <c r="Q642" s="147" t="s">
        <v>2429</v>
      </c>
      <c r="R642" s="89" t="s">
        <v>2430</v>
      </c>
      <c r="S642" s="89" t="s">
        <v>935</v>
      </c>
      <c r="T642" s="50">
        <v>46091</v>
      </c>
      <c r="U642" s="50">
        <v>46136</v>
      </c>
      <c r="V642" s="89">
        <v>45</v>
      </c>
      <c r="W642" s="148" t="s">
        <v>2431</v>
      </c>
      <c r="X642" s="39"/>
    </row>
    <row r="643" s="20" customFormat="1" ht="262.5" spans="1:24">
      <c r="A643" s="38">
        <v>639</v>
      </c>
      <c r="B643" s="39" t="s">
        <v>2395</v>
      </c>
      <c r="C643" s="51" t="s">
        <v>2432</v>
      </c>
      <c r="D643" s="52" t="s">
        <v>2433</v>
      </c>
      <c r="E643" s="39" t="s">
        <v>2434</v>
      </c>
      <c r="F643" s="39" t="s">
        <v>32</v>
      </c>
      <c r="G643" s="39" t="s">
        <v>2435</v>
      </c>
      <c r="H643" s="39" t="s">
        <v>2436</v>
      </c>
      <c r="I643" s="39" t="s">
        <v>281</v>
      </c>
      <c r="J643" s="39"/>
      <c r="K643" s="39">
        <v>6</v>
      </c>
      <c r="L643" s="39">
        <v>5</v>
      </c>
      <c r="M643" s="39">
        <f t="shared" ref="M643:M645" si="17">K643*L643</f>
        <v>30</v>
      </c>
      <c r="N643" s="39" t="s">
        <v>41</v>
      </c>
      <c r="O643" s="39" t="s">
        <v>34</v>
      </c>
      <c r="P643" s="91" t="s">
        <v>2437</v>
      </c>
      <c r="Q643" s="91" t="s">
        <v>2438</v>
      </c>
      <c r="R643" s="104" t="s">
        <v>2439</v>
      </c>
      <c r="S643" s="104" t="s">
        <v>2440</v>
      </c>
      <c r="T643" s="50">
        <v>46083</v>
      </c>
      <c r="U643" s="50">
        <v>46173</v>
      </c>
      <c r="V643" s="39" t="s">
        <v>2441</v>
      </c>
      <c r="W643" s="54" t="s">
        <v>2148</v>
      </c>
      <c r="X643" s="39"/>
    </row>
    <row r="644" s="20" customFormat="1" ht="225" spans="1:24">
      <c r="A644" s="38">
        <v>640</v>
      </c>
      <c r="B644" s="39" t="s">
        <v>2395</v>
      </c>
      <c r="C644" s="45" t="s">
        <v>2432</v>
      </c>
      <c r="D644" s="39" t="s">
        <v>2442</v>
      </c>
      <c r="E644" s="39" t="s">
        <v>2443</v>
      </c>
      <c r="F644" s="39" t="s">
        <v>32</v>
      </c>
      <c r="G644" s="39" t="s">
        <v>2444</v>
      </c>
      <c r="H644" s="39" t="s">
        <v>2445</v>
      </c>
      <c r="I644" s="39" t="s">
        <v>281</v>
      </c>
      <c r="J644" s="39"/>
      <c r="K644" s="39">
        <v>8</v>
      </c>
      <c r="L644" s="39">
        <v>5</v>
      </c>
      <c r="M644" s="39">
        <f t="shared" si="17"/>
        <v>40</v>
      </c>
      <c r="N644" s="39" t="s">
        <v>41</v>
      </c>
      <c r="O644" s="39" t="s">
        <v>34</v>
      </c>
      <c r="P644" s="91" t="s">
        <v>2446</v>
      </c>
      <c r="Q644" s="91" t="s">
        <v>2447</v>
      </c>
      <c r="R644" s="104" t="s">
        <v>2439</v>
      </c>
      <c r="S644" s="104" t="s">
        <v>2440</v>
      </c>
      <c r="T644" s="50">
        <v>46083</v>
      </c>
      <c r="U644" s="50">
        <v>46173</v>
      </c>
      <c r="V644" s="39" t="s">
        <v>2441</v>
      </c>
      <c r="W644" s="54" t="s">
        <v>2148</v>
      </c>
      <c r="X644" s="39"/>
    </row>
    <row r="645" s="20" customFormat="1" ht="225" spans="1:24">
      <c r="A645" s="38">
        <v>641</v>
      </c>
      <c r="B645" s="39" t="s">
        <v>2395</v>
      </c>
      <c r="C645" s="45" t="s">
        <v>2432</v>
      </c>
      <c r="D645" s="39" t="s">
        <v>2448</v>
      </c>
      <c r="E645" s="39" t="s">
        <v>2449</v>
      </c>
      <c r="F645" s="39" t="s">
        <v>32</v>
      </c>
      <c r="G645" s="39" t="s">
        <v>2450</v>
      </c>
      <c r="H645" s="39" t="s">
        <v>2451</v>
      </c>
      <c r="I645" s="39" t="s">
        <v>281</v>
      </c>
      <c r="J645" s="39"/>
      <c r="K645" s="39">
        <v>8</v>
      </c>
      <c r="L645" s="39">
        <v>5</v>
      </c>
      <c r="M645" s="39">
        <f t="shared" si="17"/>
        <v>40</v>
      </c>
      <c r="N645" s="39" t="s">
        <v>41</v>
      </c>
      <c r="O645" s="39" t="s">
        <v>34</v>
      </c>
      <c r="P645" s="91" t="s">
        <v>2446</v>
      </c>
      <c r="Q645" s="91" t="s">
        <v>2452</v>
      </c>
      <c r="R645" s="104" t="s">
        <v>2439</v>
      </c>
      <c r="S645" s="104" t="s">
        <v>2440</v>
      </c>
      <c r="T645" s="50">
        <v>46083</v>
      </c>
      <c r="U645" s="50">
        <v>46173</v>
      </c>
      <c r="V645" s="39" t="s">
        <v>2441</v>
      </c>
      <c r="W645" s="54" t="s">
        <v>2148</v>
      </c>
      <c r="X645" s="39"/>
    </row>
    <row r="646" s="21" customFormat="1" ht="75" spans="1:24">
      <c r="A646" s="38">
        <v>642</v>
      </c>
      <c r="B646" s="39" t="s">
        <v>2395</v>
      </c>
      <c r="C646" s="144" t="s">
        <v>2432</v>
      </c>
      <c r="D646" s="89" t="s">
        <v>2453</v>
      </c>
      <c r="E646" s="89" t="s">
        <v>2454</v>
      </c>
      <c r="F646" s="89" t="s">
        <v>32</v>
      </c>
      <c r="G646" s="89" t="s">
        <v>2455</v>
      </c>
      <c r="H646" s="89" t="s">
        <v>2456</v>
      </c>
      <c r="I646" s="89" t="s">
        <v>2457</v>
      </c>
      <c r="J646" s="89"/>
      <c r="K646" s="89">
        <v>22</v>
      </c>
      <c r="L646" s="89">
        <v>10</v>
      </c>
      <c r="M646" s="89">
        <v>220</v>
      </c>
      <c r="N646" s="89" t="s">
        <v>2458</v>
      </c>
      <c r="O646" s="89" t="s">
        <v>42</v>
      </c>
      <c r="P646" s="89" t="s">
        <v>2459</v>
      </c>
      <c r="Q646" s="89" t="s">
        <v>2460</v>
      </c>
      <c r="R646" s="89" t="s">
        <v>2461</v>
      </c>
      <c r="S646" s="89" t="s">
        <v>2462</v>
      </c>
      <c r="T646" s="50">
        <v>46023</v>
      </c>
      <c r="U646" s="50">
        <v>46081</v>
      </c>
      <c r="V646" s="89">
        <f>U646-T646</f>
        <v>58</v>
      </c>
      <c r="W646" s="89"/>
      <c r="X646" s="89" t="s">
        <v>2463</v>
      </c>
    </row>
    <row r="647" s="21" customFormat="1" ht="75" spans="1:24">
      <c r="A647" s="38">
        <v>643</v>
      </c>
      <c r="B647" s="39" t="s">
        <v>2395</v>
      </c>
      <c r="C647" s="144" t="s">
        <v>2432</v>
      </c>
      <c r="D647" s="89" t="s">
        <v>2464</v>
      </c>
      <c r="E647" s="89" t="s">
        <v>2465</v>
      </c>
      <c r="F647" s="89" t="s">
        <v>32</v>
      </c>
      <c r="G647" s="89" t="s">
        <v>2455</v>
      </c>
      <c r="H647" s="89" t="s">
        <v>2456</v>
      </c>
      <c r="I647" s="89" t="s">
        <v>2457</v>
      </c>
      <c r="J647" s="89"/>
      <c r="K647" s="89">
        <v>2800</v>
      </c>
      <c r="L647" s="89">
        <v>9</v>
      </c>
      <c r="M647" s="89">
        <v>25200</v>
      </c>
      <c r="N647" s="89" t="s">
        <v>2466</v>
      </c>
      <c r="O647" s="89" t="s">
        <v>42</v>
      </c>
      <c r="P647" s="89" t="s">
        <v>2467</v>
      </c>
      <c r="Q647" s="89" t="s">
        <v>2468</v>
      </c>
      <c r="R647" s="89" t="s">
        <v>2469</v>
      </c>
      <c r="S647" s="89" t="s">
        <v>2470</v>
      </c>
      <c r="T647" s="50">
        <v>46023</v>
      </c>
      <c r="U647" s="50">
        <v>46112</v>
      </c>
      <c r="V647" s="89">
        <f>U647-T647</f>
        <v>89</v>
      </c>
      <c r="W647" s="89"/>
      <c r="X647" s="89" t="s">
        <v>2471</v>
      </c>
    </row>
    <row r="648" s="21" customFormat="1" ht="93.75" spans="1:24">
      <c r="A648" s="38">
        <v>644</v>
      </c>
      <c r="B648" s="39" t="s">
        <v>2472</v>
      </c>
      <c r="C648" s="45" t="s">
        <v>2473</v>
      </c>
      <c r="D648" s="39" t="s">
        <v>2474</v>
      </c>
      <c r="E648" s="39" t="s">
        <v>2475</v>
      </c>
      <c r="F648" s="39" t="s">
        <v>40</v>
      </c>
      <c r="G648" s="39" t="s">
        <v>645</v>
      </c>
      <c r="H648" s="39" t="s">
        <v>2476</v>
      </c>
      <c r="I648" s="39" t="s">
        <v>302</v>
      </c>
      <c r="J648" s="39" t="s">
        <v>647</v>
      </c>
      <c r="K648" s="39">
        <v>3</v>
      </c>
      <c r="L648" s="39">
        <v>3</v>
      </c>
      <c r="M648" s="39">
        <v>9</v>
      </c>
      <c r="N648" s="39" t="s">
        <v>41</v>
      </c>
      <c r="O648" s="39" t="s">
        <v>60</v>
      </c>
      <c r="P648" s="39" t="s">
        <v>2477</v>
      </c>
      <c r="Q648" s="55" t="s">
        <v>2478</v>
      </c>
      <c r="R648" s="39" t="s">
        <v>1900</v>
      </c>
      <c r="S648" s="39" t="s">
        <v>2479</v>
      </c>
      <c r="T648" s="50">
        <v>46082</v>
      </c>
      <c r="U648" s="50">
        <v>46111.9993055556</v>
      </c>
      <c r="V648" s="39"/>
      <c r="W648" s="39" t="s">
        <v>2480</v>
      </c>
      <c r="X648" s="39"/>
    </row>
    <row r="649" s="21" customFormat="1" ht="112.5" spans="1:24">
      <c r="A649" s="38">
        <v>645</v>
      </c>
      <c r="B649" s="39" t="s">
        <v>2472</v>
      </c>
      <c r="C649" s="45" t="s">
        <v>2481</v>
      </c>
      <c r="D649" s="39" t="s">
        <v>2482</v>
      </c>
      <c r="E649" s="39" t="s">
        <v>2483</v>
      </c>
      <c r="F649" s="39" t="s">
        <v>32</v>
      </c>
      <c r="G649" s="39" t="s">
        <v>645</v>
      </c>
      <c r="H649" s="39" t="s">
        <v>2484</v>
      </c>
      <c r="I649" s="39" t="s">
        <v>647</v>
      </c>
      <c r="J649" s="39" t="s">
        <v>2485</v>
      </c>
      <c r="K649" s="39">
        <v>4577</v>
      </c>
      <c r="L649" s="39">
        <v>8</v>
      </c>
      <c r="M649" s="39">
        <v>33500</v>
      </c>
      <c r="N649" s="39" t="s">
        <v>2486</v>
      </c>
      <c r="O649" s="39" t="s">
        <v>42</v>
      </c>
      <c r="P649" s="39" t="s">
        <v>2487</v>
      </c>
      <c r="Q649" s="39" t="s">
        <v>2488</v>
      </c>
      <c r="R649" s="39" t="s">
        <v>2489</v>
      </c>
      <c r="S649" s="39" t="s">
        <v>2490</v>
      </c>
      <c r="T649" s="50">
        <v>46082</v>
      </c>
      <c r="U649" s="50">
        <v>46387</v>
      </c>
      <c r="V649" s="39">
        <v>245</v>
      </c>
      <c r="W649" s="54" t="s">
        <v>2489</v>
      </c>
      <c r="X649" s="39"/>
    </row>
    <row r="650" s="21" customFormat="1" ht="112.5" spans="1:24">
      <c r="A650" s="38">
        <v>646</v>
      </c>
      <c r="B650" s="39" t="s">
        <v>2472</v>
      </c>
      <c r="C650" s="45" t="s">
        <v>2481</v>
      </c>
      <c r="D650" s="39" t="s">
        <v>2482</v>
      </c>
      <c r="E650" s="39" t="s">
        <v>2491</v>
      </c>
      <c r="F650" s="39" t="s">
        <v>32</v>
      </c>
      <c r="G650" s="39" t="s">
        <v>645</v>
      </c>
      <c r="H650" s="39" t="s">
        <v>2492</v>
      </c>
      <c r="I650" s="39" t="s">
        <v>647</v>
      </c>
      <c r="J650" s="39" t="s">
        <v>2399</v>
      </c>
      <c r="K650" s="39">
        <v>2900</v>
      </c>
      <c r="L650" s="39">
        <v>15</v>
      </c>
      <c r="M650" s="39">
        <v>43500</v>
      </c>
      <c r="N650" s="39" t="s">
        <v>2486</v>
      </c>
      <c r="O650" s="39" t="s">
        <v>42</v>
      </c>
      <c r="P650" s="39" t="s">
        <v>2493</v>
      </c>
      <c r="Q650" s="39" t="s">
        <v>2488</v>
      </c>
      <c r="R650" s="39" t="s">
        <v>2489</v>
      </c>
      <c r="S650" s="39" t="s">
        <v>2490</v>
      </c>
      <c r="T650" s="62">
        <v>46174</v>
      </c>
      <c r="U650" s="62">
        <v>46419</v>
      </c>
      <c r="V650" s="39">
        <v>306</v>
      </c>
      <c r="W650" s="54" t="s">
        <v>2489</v>
      </c>
      <c r="X650" s="39"/>
    </row>
    <row r="651" s="21" customFormat="1" ht="93.75" spans="1:24">
      <c r="A651" s="38">
        <v>647</v>
      </c>
      <c r="B651" s="39" t="s">
        <v>2472</v>
      </c>
      <c r="C651" s="73" t="s">
        <v>2473</v>
      </c>
      <c r="D651" s="44" t="s">
        <v>2494</v>
      </c>
      <c r="E651" s="44" t="s">
        <v>2495</v>
      </c>
      <c r="F651" s="39" t="s">
        <v>1037</v>
      </c>
      <c r="G651" s="39" t="s">
        <v>1614</v>
      </c>
      <c r="H651" s="39" t="s">
        <v>1614</v>
      </c>
      <c r="I651" s="39" t="s">
        <v>1614</v>
      </c>
      <c r="J651" s="39" t="s">
        <v>1614</v>
      </c>
      <c r="K651" s="39">
        <v>1400</v>
      </c>
      <c r="L651" s="39">
        <v>2</v>
      </c>
      <c r="M651" s="39">
        <v>2800</v>
      </c>
      <c r="N651" s="39" t="s">
        <v>2496</v>
      </c>
      <c r="O651" s="44" t="s">
        <v>34</v>
      </c>
      <c r="P651" s="39" t="s">
        <v>2497</v>
      </c>
      <c r="Q651" s="39" t="s">
        <v>1046</v>
      </c>
      <c r="R651" s="39" t="s">
        <v>2498</v>
      </c>
      <c r="S651" s="39" t="s">
        <v>2499</v>
      </c>
      <c r="T651" s="50">
        <v>46264</v>
      </c>
      <c r="U651" s="50">
        <v>46752</v>
      </c>
      <c r="V651" s="39">
        <v>669</v>
      </c>
      <c r="W651" s="54" t="s">
        <v>2480</v>
      </c>
      <c r="X651" s="39"/>
    </row>
    <row r="652" s="21" customFormat="1" ht="131.25" spans="1:24">
      <c r="A652" s="38">
        <v>648</v>
      </c>
      <c r="B652" s="39" t="s">
        <v>2472</v>
      </c>
      <c r="C652" s="73" t="s">
        <v>2481</v>
      </c>
      <c r="D652" s="44" t="s">
        <v>2500</v>
      </c>
      <c r="E652" s="39" t="s">
        <v>2501</v>
      </c>
      <c r="F652" s="39" t="s">
        <v>1037</v>
      </c>
      <c r="G652" s="39" t="s">
        <v>77</v>
      </c>
      <c r="H652" s="39" t="s">
        <v>2502</v>
      </c>
      <c r="I652" s="39" t="s">
        <v>647</v>
      </c>
      <c r="J652" s="39" t="s">
        <v>647</v>
      </c>
      <c r="K652" s="39">
        <v>4</v>
      </c>
      <c r="L652" s="39">
        <v>2</v>
      </c>
      <c r="M652" s="39">
        <v>8</v>
      </c>
      <c r="N652" s="39" t="s">
        <v>2503</v>
      </c>
      <c r="O652" s="39" t="s">
        <v>42</v>
      </c>
      <c r="P652" s="39" t="s">
        <v>2504</v>
      </c>
      <c r="Q652" s="39" t="s">
        <v>2505</v>
      </c>
      <c r="R652" s="39" t="s">
        <v>2506</v>
      </c>
      <c r="S652" s="39" t="s">
        <v>2507</v>
      </c>
      <c r="T652" s="62">
        <v>46097</v>
      </c>
      <c r="U652" s="62">
        <v>46127</v>
      </c>
      <c r="V652" s="39">
        <v>30</v>
      </c>
      <c r="W652" s="54" t="s">
        <v>2480</v>
      </c>
      <c r="X652" s="39"/>
    </row>
    <row r="653" s="21" customFormat="1" ht="131.25" spans="1:24">
      <c r="A653" s="38">
        <v>649</v>
      </c>
      <c r="B653" s="39" t="s">
        <v>2472</v>
      </c>
      <c r="C653" s="73" t="s">
        <v>2481</v>
      </c>
      <c r="D653" s="44" t="s">
        <v>2500</v>
      </c>
      <c r="E653" s="39" t="s">
        <v>2508</v>
      </c>
      <c r="F653" s="39" t="s">
        <v>40</v>
      </c>
      <c r="G653" s="39" t="s">
        <v>77</v>
      </c>
      <c r="H653" s="39" t="s">
        <v>2509</v>
      </c>
      <c r="I653" s="39" t="s">
        <v>69</v>
      </c>
      <c r="J653" s="39" t="s">
        <v>2510</v>
      </c>
      <c r="K653" s="39">
        <v>20</v>
      </c>
      <c r="L653" s="39">
        <v>1.5</v>
      </c>
      <c r="M653" s="39">
        <v>30</v>
      </c>
      <c r="N653" s="39" t="s">
        <v>2511</v>
      </c>
      <c r="O653" s="39" t="s">
        <v>42</v>
      </c>
      <c r="P653" s="39" t="s">
        <v>2504</v>
      </c>
      <c r="Q653" s="39" t="s">
        <v>2512</v>
      </c>
      <c r="R653" s="39" t="s">
        <v>2506</v>
      </c>
      <c r="S653" s="39" t="s">
        <v>2507</v>
      </c>
      <c r="T653" s="62">
        <v>46097</v>
      </c>
      <c r="U653" s="62">
        <v>46127</v>
      </c>
      <c r="V653" s="39">
        <v>30</v>
      </c>
      <c r="W653" s="54" t="s">
        <v>2480</v>
      </c>
      <c r="X653" s="39"/>
    </row>
    <row r="654" s="21" customFormat="1" ht="75" spans="1:24">
      <c r="A654" s="38">
        <v>650</v>
      </c>
      <c r="B654" s="39" t="s">
        <v>2472</v>
      </c>
      <c r="C654" s="73" t="s">
        <v>2473</v>
      </c>
      <c r="D654" s="44" t="s">
        <v>2513</v>
      </c>
      <c r="E654" s="39" t="s">
        <v>2514</v>
      </c>
      <c r="F654" s="39" t="s">
        <v>1037</v>
      </c>
      <c r="G654" s="39" t="s">
        <v>647</v>
      </c>
      <c r="H654" s="39" t="s">
        <v>647</v>
      </c>
      <c r="I654" s="39" t="s">
        <v>647</v>
      </c>
      <c r="J654" s="39" t="s">
        <v>647</v>
      </c>
      <c r="K654" s="39">
        <v>64.63</v>
      </c>
      <c r="L654" s="39">
        <v>40.03</v>
      </c>
      <c r="M654" s="39">
        <v>2587.25</v>
      </c>
      <c r="N654" s="44" t="s">
        <v>2515</v>
      </c>
      <c r="O654" s="44" t="s">
        <v>42</v>
      </c>
      <c r="P654" s="39" t="s">
        <v>2516</v>
      </c>
      <c r="Q654" s="39" t="s">
        <v>1046</v>
      </c>
      <c r="R654" s="39" t="s">
        <v>2517</v>
      </c>
      <c r="S654" s="39" t="s">
        <v>2518</v>
      </c>
      <c r="T654" s="50">
        <v>46023</v>
      </c>
      <c r="U654" s="50">
        <v>46203</v>
      </c>
      <c r="V654" s="39">
        <v>181</v>
      </c>
      <c r="W654" s="54" t="s">
        <v>2489</v>
      </c>
      <c r="X654" s="39"/>
    </row>
    <row r="655" s="21" customFormat="1" ht="150" spans="1:24">
      <c r="A655" s="38">
        <v>651</v>
      </c>
      <c r="B655" s="39" t="s">
        <v>2472</v>
      </c>
      <c r="C655" s="73" t="s">
        <v>2473</v>
      </c>
      <c r="D655" s="44" t="s">
        <v>2519</v>
      </c>
      <c r="E655" s="44" t="s">
        <v>2520</v>
      </c>
      <c r="F655" s="44" t="s">
        <v>32</v>
      </c>
      <c r="G655" s="39" t="s">
        <v>645</v>
      </c>
      <c r="H655" s="44" t="s">
        <v>2521</v>
      </c>
      <c r="I655" s="44" t="s">
        <v>243</v>
      </c>
      <c r="J655" s="39" t="s">
        <v>647</v>
      </c>
      <c r="K655" s="39">
        <v>1620</v>
      </c>
      <c r="L655" s="39">
        <v>3</v>
      </c>
      <c r="M655" s="39">
        <v>4860</v>
      </c>
      <c r="N655" s="39" t="s">
        <v>41</v>
      </c>
      <c r="O655" s="44" t="s">
        <v>42</v>
      </c>
      <c r="P655" s="55" t="s">
        <v>2522</v>
      </c>
      <c r="Q655" s="39" t="s">
        <v>2208</v>
      </c>
      <c r="R655" s="55" t="s">
        <v>2523</v>
      </c>
      <c r="S655" s="39" t="s">
        <v>2524</v>
      </c>
      <c r="T655" s="50">
        <v>46122</v>
      </c>
      <c r="U655" s="50">
        <v>46213</v>
      </c>
      <c r="V655" s="39">
        <v>90</v>
      </c>
      <c r="W655" s="54" t="s">
        <v>2480</v>
      </c>
      <c r="X655" s="39"/>
    </row>
    <row r="656" s="21" customFormat="1" ht="131.25" spans="1:24">
      <c r="A656" s="38">
        <v>652</v>
      </c>
      <c r="B656" s="39" t="s">
        <v>2472</v>
      </c>
      <c r="C656" s="73" t="s">
        <v>2481</v>
      </c>
      <c r="D656" s="44" t="s">
        <v>2525</v>
      </c>
      <c r="E656" s="44" t="s">
        <v>2526</v>
      </c>
      <c r="F656" s="44" t="s">
        <v>32</v>
      </c>
      <c r="G656" s="39" t="s">
        <v>645</v>
      </c>
      <c r="H656" s="44" t="s">
        <v>2527</v>
      </c>
      <c r="I656" s="44" t="s">
        <v>243</v>
      </c>
      <c r="J656" s="39" t="s">
        <v>647</v>
      </c>
      <c r="K656" s="39">
        <v>500</v>
      </c>
      <c r="L656" s="39">
        <v>3</v>
      </c>
      <c r="M656" s="39">
        <v>1500</v>
      </c>
      <c r="N656" s="39" t="s">
        <v>41</v>
      </c>
      <c r="O656" s="44" t="s">
        <v>42</v>
      </c>
      <c r="P656" s="55" t="s">
        <v>2528</v>
      </c>
      <c r="Q656" s="39" t="s">
        <v>2208</v>
      </c>
      <c r="R656" s="55" t="s">
        <v>2209</v>
      </c>
      <c r="S656" s="39" t="s">
        <v>2524</v>
      </c>
      <c r="T656" s="50">
        <v>46113</v>
      </c>
      <c r="U656" s="50">
        <v>46142</v>
      </c>
      <c r="V656" s="39">
        <v>30</v>
      </c>
      <c r="W656" s="54" t="s">
        <v>2480</v>
      </c>
      <c r="X656" s="39"/>
    </row>
    <row r="657" s="21" customFormat="1" ht="131.25" spans="1:24">
      <c r="A657" s="38">
        <v>653</v>
      </c>
      <c r="B657" s="39" t="s">
        <v>2472</v>
      </c>
      <c r="C657" s="73" t="s">
        <v>2481</v>
      </c>
      <c r="D657" s="44" t="s">
        <v>2525</v>
      </c>
      <c r="E657" s="44" t="s">
        <v>2529</v>
      </c>
      <c r="F657" s="44" t="s">
        <v>32</v>
      </c>
      <c r="G657" s="39" t="s">
        <v>645</v>
      </c>
      <c r="H657" s="44" t="s">
        <v>2530</v>
      </c>
      <c r="I657" s="44" t="s">
        <v>243</v>
      </c>
      <c r="J657" s="39" t="s">
        <v>647</v>
      </c>
      <c r="K657" s="39">
        <v>500</v>
      </c>
      <c r="L657" s="39">
        <v>3</v>
      </c>
      <c r="M657" s="39">
        <v>1500</v>
      </c>
      <c r="N657" s="39" t="s">
        <v>41</v>
      </c>
      <c r="O657" s="44" t="s">
        <v>42</v>
      </c>
      <c r="P657" s="55" t="s">
        <v>2528</v>
      </c>
      <c r="Q657" s="39" t="s">
        <v>2208</v>
      </c>
      <c r="R657" s="55" t="s">
        <v>2209</v>
      </c>
      <c r="S657" s="39" t="s">
        <v>2524</v>
      </c>
      <c r="T657" s="50">
        <v>46143</v>
      </c>
      <c r="U657" s="50">
        <v>46172</v>
      </c>
      <c r="V657" s="39">
        <v>30</v>
      </c>
      <c r="W657" s="54" t="s">
        <v>2480</v>
      </c>
      <c r="X657" s="39"/>
    </row>
    <row r="658" s="21" customFormat="1" ht="93.75" spans="1:24">
      <c r="A658" s="38">
        <v>654</v>
      </c>
      <c r="B658" s="39" t="s">
        <v>2472</v>
      </c>
      <c r="C658" s="133" t="s">
        <v>2473</v>
      </c>
      <c r="D658" s="44" t="s">
        <v>2531</v>
      </c>
      <c r="E658" s="39" t="s">
        <v>2495</v>
      </c>
      <c r="F658" s="39" t="s">
        <v>32</v>
      </c>
      <c r="G658" s="39" t="s">
        <v>645</v>
      </c>
      <c r="H658" s="39" t="s">
        <v>2495</v>
      </c>
      <c r="I658" s="55" t="s">
        <v>2532</v>
      </c>
      <c r="J658" s="39" t="s">
        <v>2533</v>
      </c>
      <c r="K658" s="39" t="s">
        <v>2534</v>
      </c>
      <c r="L658" s="39" t="s">
        <v>2535</v>
      </c>
      <c r="M658" s="39" t="s">
        <v>2536</v>
      </c>
      <c r="N658" s="44" t="s">
        <v>41</v>
      </c>
      <c r="O658" s="39" t="s">
        <v>42</v>
      </c>
      <c r="P658" s="55" t="s">
        <v>2537</v>
      </c>
      <c r="Q658" s="55" t="s">
        <v>2538</v>
      </c>
      <c r="R658" s="55" t="s">
        <v>2209</v>
      </c>
      <c r="S658" s="39" t="s">
        <v>2235</v>
      </c>
      <c r="T658" s="50">
        <v>46027</v>
      </c>
      <c r="U658" s="50">
        <v>46068</v>
      </c>
      <c r="V658" s="39">
        <v>40</v>
      </c>
      <c r="W658" s="54" t="s">
        <v>917</v>
      </c>
      <c r="X658" s="39"/>
    </row>
    <row r="659" s="21" customFormat="1" ht="112.5" spans="1:24">
      <c r="A659" s="38">
        <v>655</v>
      </c>
      <c r="B659" s="39" t="s">
        <v>2472</v>
      </c>
      <c r="C659" s="73" t="s">
        <v>2473</v>
      </c>
      <c r="D659" s="44" t="s">
        <v>2539</v>
      </c>
      <c r="E659" s="44" t="s">
        <v>2540</v>
      </c>
      <c r="F659" s="39" t="s">
        <v>32</v>
      </c>
      <c r="G659" s="39" t="s">
        <v>77</v>
      </c>
      <c r="H659" s="39" t="s">
        <v>2541</v>
      </c>
      <c r="I659" s="39" t="s">
        <v>2542</v>
      </c>
      <c r="J659" s="39" t="s">
        <v>647</v>
      </c>
      <c r="K659" s="39">
        <v>95</v>
      </c>
      <c r="L659" s="39">
        <v>8</v>
      </c>
      <c r="M659" s="39">
        <v>760</v>
      </c>
      <c r="N659" s="44" t="s">
        <v>41</v>
      </c>
      <c r="O659" s="39" t="s">
        <v>42</v>
      </c>
      <c r="P659" s="39" t="s">
        <v>2543</v>
      </c>
      <c r="Q659" s="55" t="s">
        <v>2544</v>
      </c>
      <c r="R659" s="39" t="s">
        <v>2545</v>
      </c>
      <c r="S659" s="39" t="s">
        <v>2546</v>
      </c>
      <c r="T659" s="50">
        <v>46174</v>
      </c>
      <c r="U659" s="50">
        <v>46325</v>
      </c>
      <c r="V659" s="39">
        <v>122</v>
      </c>
      <c r="W659" s="54" t="s">
        <v>2480</v>
      </c>
      <c r="X659" s="39"/>
    </row>
    <row r="660" s="21" customFormat="1" ht="131.25" spans="1:24">
      <c r="A660" s="38">
        <v>656</v>
      </c>
      <c r="B660" s="39" t="s">
        <v>2472</v>
      </c>
      <c r="C660" s="73" t="s">
        <v>2473</v>
      </c>
      <c r="D660" s="44" t="s">
        <v>2539</v>
      </c>
      <c r="E660" s="44" t="s">
        <v>2475</v>
      </c>
      <c r="F660" s="39" t="s">
        <v>32</v>
      </c>
      <c r="G660" s="39" t="s">
        <v>77</v>
      </c>
      <c r="H660" s="39" t="s">
        <v>2547</v>
      </c>
      <c r="I660" s="39" t="s">
        <v>1794</v>
      </c>
      <c r="J660" s="39" t="s">
        <v>1794</v>
      </c>
      <c r="K660" s="39">
        <v>45</v>
      </c>
      <c r="L660" s="39">
        <v>8</v>
      </c>
      <c r="M660" s="39" t="s">
        <v>2548</v>
      </c>
      <c r="N660" s="39" t="s">
        <v>2549</v>
      </c>
      <c r="O660" s="44" t="s">
        <v>34</v>
      </c>
      <c r="P660" s="39" t="s">
        <v>2543</v>
      </c>
      <c r="Q660" s="39" t="s">
        <v>2550</v>
      </c>
      <c r="R660" s="39" t="s">
        <v>2545</v>
      </c>
      <c r="S660" s="39" t="s">
        <v>2546</v>
      </c>
      <c r="T660" s="50">
        <v>46174</v>
      </c>
      <c r="U660" s="50">
        <v>46295</v>
      </c>
      <c r="V660" s="39">
        <v>122</v>
      </c>
      <c r="W660" s="54" t="s">
        <v>2480</v>
      </c>
      <c r="X660" s="39"/>
    </row>
    <row r="661" s="21" customFormat="1" ht="131.25" spans="1:24">
      <c r="A661" s="38">
        <v>657</v>
      </c>
      <c r="B661" s="39" t="s">
        <v>2472</v>
      </c>
      <c r="C661" s="73" t="s">
        <v>2473</v>
      </c>
      <c r="D661" s="44" t="s">
        <v>2539</v>
      </c>
      <c r="E661" s="44" t="s">
        <v>2475</v>
      </c>
      <c r="F661" s="39" t="s">
        <v>32</v>
      </c>
      <c r="G661" s="39" t="s">
        <v>2551</v>
      </c>
      <c r="H661" s="39" t="s">
        <v>2552</v>
      </c>
      <c r="I661" s="39" t="s">
        <v>1794</v>
      </c>
      <c r="J661" s="52" t="s">
        <v>647</v>
      </c>
      <c r="K661" s="52">
        <v>500</v>
      </c>
      <c r="L661" s="52">
        <v>6</v>
      </c>
      <c r="M661" s="39" t="s">
        <v>2553</v>
      </c>
      <c r="N661" s="39" t="s">
        <v>2554</v>
      </c>
      <c r="O661" s="44" t="s">
        <v>42</v>
      </c>
      <c r="P661" s="39" t="s">
        <v>2543</v>
      </c>
      <c r="Q661" s="39" t="s">
        <v>2544</v>
      </c>
      <c r="R661" s="39" t="s">
        <v>2545</v>
      </c>
      <c r="S661" s="39" t="s">
        <v>2546</v>
      </c>
      <c r="T661" s="62">
        <v>46174</v>
      </c>
      <c r="U661" s="62">
        <v>46356</v>
      </c>
      <c r="V661" s="39">
        <v>183</v>
      </c>
      <c r="W661" s="54" t="s">
        <v>2480</v>
      </c>
      <c r="X661" s="39"/>
    </row>
    <row r="662" s="21" customFormat="1" ht="93.75" spans="1:24">
      <c r="A662" s="38">
        <v>658</v>
      </c>
      <c r="B662" s="39" t="s">
        <v>2472</v>
      </c>
      <c r="C662" s="73" t="s">
        <v>2481</v>
      </c>
      <c r="D662" s="44" t="s">
        <v>2539</v>
      </c>
      <c r="E662" s="44" t="s">
        <v>2555</v>
      </c>
      <c r="F662" s="39" t="s">
        <v>32</v>
      </c>
      <c r="G662" s="39" t="s">
        <v>77</v>
      </c>
      <c r="H662" s="39" t="s">
        <v>2556</v>
      </c>
      <c r="I662" s="39" t="s">
        <v>281</v>
      </c>
      <c r="J662" s="39" t="s">
        <v>281</v>
      </c>
      <c r="K662" s="39">
        <v>110</v>
      </c>
      <c r="L662" s="39">
        <v>6</v>
      </c>
      <c r="M662" s="39" t="s">
        <v>2557</v>
      </c>
      <c r="N662" s="39" t="s">
        <v>2558</v>
      </c>
      <c r="O662" s="44" t="s">
        <v>42</v>
      </c>
      <c r="P662" s="39" t="s">
        <v>2543</v>
      </c>
      <c r="Q662" s="39" t="s">
        <v>2544</v>
      </c>
      <c r="R662" s="39" t="s">
        <v>2545</v>
      </c>
      <c r="S662" s="39" t="s">
        <v>2546</v>
      </c>
      <c r="T662" s="62">
        <v>46174</v>
      </c>
      <c r="U662" s="62">
        <v>46295</v>
      </c>
      <c r="V662" s="39">
        <v>122</v>
      </c>
      <c r="W662" s="54" t="s">
        <v>2480</v>
      </c>
      <c r="X662" s="39"/>
    </row>
    <row r="663" s="21" customFormat="1" ht="93.75" spans="1:24">
      <c r="A663" s="38">
        <v>659</v>
      </c>
      <c r="B663" s="39" t="s">
        <v>2472</v>
      </c>
      <c r="C663" s="73" t="s">
        <v>2481</v>
      </c>
      <c r="D663" s="44" t="s">
        <v>2539</v>
      </c>
      <c r="E663" s="44" t="s">
        <v>2555</v>
      </c>
      <c r="F663" s="39" t="s">
        <v>32</v>
      </c>
      <c r="G663" s="39" t="s">
        <v>67</v>
      </c>
      <c r="H663" s="39" t="s">
        <v>2559</v>
      </c>
      <c r="I663" s="39" t="s">
        <v>281</v>
      </c>
      <c r="J663" s="39" t="s">
        <v>647</v>
      </c>
      <c r="K663" s="39">
        <v>15</v>
      </c>
      <c r="L663" s="39">
        <v>6</v>
      </c>
      <c r="M663" s="39">
        <v>30</v>
      </c>
      <c r="N663" s="39" t="s">
        <v>41</v>
      </c>
      <c r="O663" s="44" t="s">
        <v>42</v>
      </c>
      <c r="P663" s="39" t="s">
        <v>2543</v>
      </c>
      <c r="Q663" s="39" t="s">
        <v>2544</v>
      </c>
      <c r="R663" s="39" t="s">
        <v>2545</v>
      </c>
      <c r="S663" s="39" t="s">
        <v>2546</v>
      </c>
      <c r="T663" s="62">
        <v>46023</v>
      </c>
      <c r="U663" s="62">
        <v>46052</v>
      </c>
      <c r="V663" s="39">
        <v>30</v>
      </c>
      <c r="W663" s="54" t="s">
        <v>2480</v>
      </c>
      <c r="X663" s="39"/>
    </row>
    <row r="664" s="21" customFormat="1" ht="75" spans="1:24">
      <c r="A664" s="38">
        <v>660</v>
      </c>
      <c r="B664" s="39" t="s">
        <v>2472</v>
      </c>
      <c r="C664" s="73" t="s">
        <v>2481</v>
      </c>
      <c r="D664" s="44" t="s">
        <v>2539</v>
      </c>
      <c r="E664" s="44" t="s">
        <v>2560</v>
      </c>
      <c r="F664" s="39" t="s">
        <v>32</v>
      </c>
      <c r="G664" s="39" t="s">
        <v>77</v>
      </c>
      <c r="H664" s="39" t="s">
        <v>2561</v>
      </c>
      <c r="I664" s="39" t="s">
        <v>2261</v>
      </c>
      <c r="J664" s="39" t="s">
        <v>647</v>
      </c>
      <c r="K664" s="39">
        <v>10</v>
      </c>
      <c r="L664" s="39">
        <v>7</v>
      </c>
      <c r="M664" s="39" t="s">
        <v>2562</v>
      </c>
      <c r="N664" s="39" t="s">
        <v>2563</v>
      </c>
      <c r="O664" s="44" t="s">
        <v>42</v>
      </c>
      <c r="P664" s="39" t="s">
        <v>2263</v>
      </c>
      <c r="Q664" s="39" t="s">
        <v>2264</v>
      </c>
      <c r="R664" s="39" t="s">
        <v>2564</v>
      </c>
      <c r="S664" s="39" t="s">
        <v>2565</v>
      </c>
      <c r="T664" s="50">
        <v>46027</v>
      </c>
      <c r="U664" s="50">
        <v>46063</v>
      </c>
      <c r="V664" s="52">
        <v>36</v>
      </c>
      <c r="W664" s="54" t="s">
        <v>2480</v>
      </c>
      <c r="X664" s="39"/>
    </row>
    <row r="665" s="21" customFormat="1" ht="93.75" spans="1:24">
      <c r="A665" s="38">
        <v>661</v>
      </c>
      <c r="B665" s="39" t="s">
        <v>2472</v>
      </c>
      <c r="C665" s="45" t="s">
        <v>2481</v>
      </c>
      <c r="D665" s="39" t="s">
        <v>2566</v>
      </c>
      <c r="E665" s="39" t="s">
        <v>2567</v>
      </c>
      <c r="F665" s="39" t="s">
        <v>32</v>
      </c>
      <c r="G665" s="39" t="s">
        <v>120</v>
      </c>
      <c r="H665" s="39" t="s">
        <v>2567</v>
      </c>
      <c r="I665" s="39" t="s">
        <v>2568</v>
      </c>
      <c r="J665" s="39" t="s">
        <v>647</v>
      </c>
      <c r="K665" s="39">
        <v>20</v>
      </c>
      <c r="L665" s="39">
        <v>4</v>
      </c>
      <c r="M665" s="39">
        <v>80</v>
      </c>
      <c r="N665" s="39" t="s">
        <v>2569</v>
      </c>
      <c r="O665" s="44" t="s">
        <v>42</v>
      </c>
      <c r="P665" s="39" t="s">
        <v>2570</v>
      </c>
      <c r="Q665" s="39" t="s">
        <v>2571</v>
      </c>
      <c r="R665" s="39" t="s">
        <v>2572</v>
      </c>
      <c r="S665" s="39" t="s">
        <v>2573</v>
      </c>
      <c r="T665" s="50">
        <v>46113</v>
      </c>
      <c r="U665" s="50">
        <v>46172</v>
      </c>
      <c r="V665" s="39">
        <f>U665-T665</f>
        <v>59</v>
      </c>
      <c r="W665" s="54" t="s">
        <v>2489</v>
      </c>
      <c r="X665" s="39"/>
    </row>
    <row r="666" s="21" customFormat="1" ht="75" spans="1:24">
      <c r="A666" s="38">
        <v>662</v>
      </c>
      <c r="B666" s="39" t="s">
        <v>2472</v>
      </c>
      <c r="C666" s="45" t="s">
        <v>2481</v>
      </c>
      <c r="D666" s="39" t="s">
        <v>2566</v>
      </c>
      <c r="E666" s="39" t="s">
        <v>2574</v>
      </c>
      <c r="F666" s="39" t="s">
        <v>32</v>
      </c>
      <c r="G666" s="39" t="s">
        <v>120</v>
      </c>
      <c r="H666" s="39" t="s">
        <v>2574</v>
      </c>
      <c r="I666" s="39" t="s">
        <v>2575</v>
      </c>
      <c r="J666" s="39" t="s">
        <v>647</v>
      </c>
      <c r="K666" s="39">
        <v>20</v>
      </c>
      <c r="L666" s="39">
        <v>4</v>
      </c>
      <c r="M666" s="39">
        <v>80</v>
      </c>
      <c r="N666" s="39" t="s">
        <v>2569</v>
      </c>
      <c r="O666" s="44" t="s">
        <v>42</v>
      </c>
      <c r="P666" s="39" t="s">
        <v>2570</v>
      </c>
      <c r="Q666" s="39" t="s">
        <v>2571</v>
      </c>
      <c r="R666" s="39" t="s">
        <v>2572</v>
      </c>
      <c r="S666" s="39" t="s">
        <v>2573</v>
      </c>
      <c r="T666" s="50">
        <v>46113</v>
      </c>
      <c r="U666" s="50">
        <v>46172</v>
      </c>
      <c r="V666" s="39">
        <f>U666-T666</f>
        <v>59</v>
      </c>
      <c r="W666" s="54" t="s">
        <v>2489</v>
      </c>
      <c r="X666" s="39"/>
    </row>
    <row r="667" s="21" customFormat="1" ht="93.75" spans="1:24">
      <c r="A667" s="38">
        <v>663</v>
      </c>
      <c r="B667" s="39" t="s">
        <v>2472</v>
      </c>
      <c r="C667" s="45" t="s">
        <v>2481</v>
      </c>
      <c r="D667" s="39" t="s">
        <v>2566</v>
      </c>
      <c r="E667" s="39" t="s">
        <v>2576</v>
      </c>
      <c r="F667" s="39" t="s">
        <v>32</v>
      </c>
      <c r="G667" s="39" t="s">
        <v>77</v>
      </c>
      <c r="H667" s="39" t="s">
        <v>2576</v>
      </c>
      <c r="I667" s="39" t="s">
        <v>1600</v>
      </c>
      <c r="J667" s="39" t="s">
        <v>647</v>
      </c>
      <c r="K667" s="39">
        <v>4</v>
      </c>
      <c r="L667" s="39">
        <v>3</v>
      </c>
      <c r="M667" s="39">
        <v>12</v>
      </c>
      <c r="N667" s="39" t="s">
        <v>41</v>
      </c>
      <c r="O667" s="44" t="s">
        <v>34</v>
      </c>
      <c r="P667" s="39" t="s">
        <v>2570</v>
      </c>
      <c r="Q667" s="39" t="s">
        <v>2577</v>
      </c>
      <c r="R667" s="39" t="s">
        <v>2572</v>
      </c>
      <c r="S667" s="39" t="s">
        <v>2573</v>
      </c>
      <c r="T667" s="50">
        <v>46113</v>
      </c>
      <c r="U667" s="50">
        <v>46117</v>
      </c>
      <c r="V667" s="39">
        <v>7</v>
      </c>
      <c r="W667" s="54" t="s">
        <v>2489</v>
      </c>
      <c r="X667" s="39"/>
    </row>
    <row r="668" s="21" customFormat="1" ht="75" spans="1:24">
      <c r="A668" s="38">
        <v>664</v>
      </c>
      <c r="B668" s="39" t="s">
        <v>2472</v>
      </c>
      <c r="C668" s="73" t="s">
        <v>2481</v>
      </c>
      <c r="D668" s="44" t="s">
        <v>2578</v>
      </c>
      <c r="E668" s="44" t="s">
        <v>2579</v>
      </c>
      <c r="F668" s="44" t="s">
        <v>32</v>
      </c>
      <c r="G668" s="39" t="s">
        <v>67</v>
      </c>
      <c r="H668" s="44" t="s">
        <v>2580</v>
      </c>
      <c r="I668" s="55" t="s">
        <v>69</v>
      </c>
      <c r="J668" s="39" t="s">
        <v>647</v>
      </c>
      <c r="K668" s="39">
        <v>50</v>
      </c>
      <c r="L668" s="39">
        <v>4</v>
      </c>
      <c r="M668" s="39">
        <v>200</v>
      </c>
      <c r="N668" s="39" t="s">
        <v>41</v>
      </c>
      <c r="O668" s="39" t="s">
        <v>42</v>
      </c>
      <c r="P668" s="44" t="s">
        <v>2581</v>
      </c>
      <c r="Q668" s="44" t="s">
        <v>2582</v>
      </c>
      <c r="R668" s="44" t="s">
        <v>2583</v>
      </c>
      <c r="S668" s="44" t="s">
        <v>2584</v>
      </c>
      <c r="T668" s="50">
        <v>46023</v>
      </c>
      <c r="U668" s="50">
        <v>46172</v>
      </c>
      <c r="V668" s="39">
        <v>150</v>
      </c>
      <c r="W668" s="54" t="s">
        <v>2489</v>
      </c>
      <c r="X668" s="39"/>
    </row>
    <row r="669" s="21" customFormat="1" ht="75" spans="1:24">
      <c r="A669" s="38">
        <v>665</v>
      </c>
      <c r="B669" s="39" t="s">
        <v>2472</v>
      </c>
      <c r="C669" s="45" t="s">
        <v>2481</v>
      </c>
      <c r="D669" s="39" t="s">
        <v>2578</v>
      </c>
      <c r="E669" s="39" t="s">
        <v>2585</v>
      </c>
      <c r="F669" s="39" t="s">
        <v>32</v>
      </c>
      <c r="G669" s="39" t="s">
        <v>67</v>
      </c>
      <c r="H669" s="39" t="s">
        <v>2586</v>
      </c>
      <c r="I669" s="39" t="s">
        <v>2587</v>
      </c>
      <c r="J669" s="39" t="s">
        <v>647</v>
      </c>
      <c r="K669" s="39">
        <v>50</v>
      </c>
      <c r="L669" s="39">
        <v>4</v>
      </c>
      <c r="M669" s="39">
        <v>200</v>
      </c>
      <c r="N669" s="39" t="s">
        <v>41</v>
      </c>
      <c r="O669" s="39" t="s">
        <v>42</v>
      </c>
      <c r="P669" s="44" t="s">
        <v>2581</v>
      </c>
      <c r="Q669" s="44" t="s">
        <v>2582</v>
      </c>
      <c r="R669" s="44" t="s">
        <v>2583</v>
      </c>
      <c r="S669" s="44" t="s">
        <v>2584</v>
      </c>
      <c r="T669" s="50">
        <v>46023</v>
      </c>
      <c r="U669" s="50">
        <v>46172</v>
      </c>
      <c r="V669" s="39">
        <v>150</v>
      </c>
      <c r="W669" s="54" t="s">
        <v>2489</v>
      </c>
      <c r="X669" s="39"/>
    </row>
    <row r="670" s="21" customFormat="1" ht="75" spans="1:24">
      <c r="A670" s="38">
        <v>666</v>
      </c>
      <c r="B670" s="39" t="s">
        <v>2472</v>
      </c>
      <c r="C670" s="45" t="s">
        <v>2481</v>
      </c>
      <c r="D670" s="39" t="s">
        <v>2578</v>
      </c>
      <c r="E670" s="39" t="s">
        <v>2555</v>
      </c>
      <c r="F670" s="39" t="s">
        <v>32</v>
      </c>
      <c r="G670" s="39" t="s">
        <v>334</v>
      </c>
      <c r="H670" s="39" t="s">
        <v>2588</v>
      </c>
      <c r="I670" s="39" t="s">
        <v>69</v>
      </c>
      <c r="J670" s="39" t="s">
        <v>647</v>
      </c>
      <c r="K670" s="39">
        <v>20</v>
      </c>
      <c r="L670" s="39">
        <v>4</v>
      </c>
      <c r="M670" s="39">
        <v>80</v>
      </c>
      <c r="N670" s="39" t="s">
        <v>41</v>
      </c>
      <c r="O670" s="39" t="s">
        <v>42</v>
      </c>
      <c r="P670" s="44" t="s">
        <v>2581</v>
      </c>
      <c r="Q670" s="44" t="s">
        <v>2582</v>
      </c>
      <c r="R670" s="44" t="s">
        <v>2583</v>
      </c>
      <c r="S670" s="44" t="s">
        <v>2584</v>
      </c>
      <c r="T670" s="50">
        <v>46023</v>
      </c>
      <c r="U670" s="50">
        <v>46172</v>
      </c>
      <c r="V670" s="39">
        <v>150</v>
      </c>
      <c r="W670" s="54" t="s">
        <v>2489</v>
      </c>
      <c r="X670" s="39"/>
    </row>
    <row r="671" s="21" customFormat="1" ht="93.75" spans="1:24">
      <c r="A671" s="38">
        <v>667</v>
      </c>
      <c r="B671" s="39" t="s">
        <v>2472</v>
      </c>
      <c r="C671" s="45" t="s">
        <v>2473</v>
      </c>
      <c r="D671" s="39" t="s">
        <v>2578</v>
      </c>
      <c r="E671" s="39" t="s">
        <v>2540</v>
      </c>
      <c r="F671" s="39" t="s">
        <v>32</v>
      </c>
      <c r="G671" s="39" t="s">
        <v>67</v>
      </c>
      <c r="H671" s="39" t="s">
        <v>2589</v>
      </c>
      <c r="I671" s="39" t="s">
        <v>69</v>
      </c>
      <c r="J671" s="39" t="s">
        <v>647</v>
      </c>
      <c r="K671" s="39">
        <v>20</v>
      </c>
      <c r="L671" s="39">
        <v>4</v>
      </c>
      <c r="M671" s="39">
        <v>80</v>
      </c>
      <c r="N671" s="39" t="s">
        <v>41</v>
      </c>
      <c r="O671" s="39" t="s">
        <v>34</v>
      </c>
      <c r="P671" s="44" t="s">
        <v>2581</v>
      </c>
      <c r="Q671" s="44" t="s">
        <v>2582</v>
      </c>
      <c r="R671" s="44" t="s">
        <v>2583</v>
      </c>
      <c r="S671" s="44" t="s">
        <v>2584</v>
      </c>
      <c r="T671" s="50">
        <v>46023</v>
      </c>
      <c r="U671" s="50">
        <v>46172</v>
      </c>
      <c r="V671" s="39">
        <v>150</v>
      </c>
      <c r="W671" s="39" t="s">
        <v>2489</v>
      </c>
      <c r="X671" s="39"/>
    </row>
    <row r="672" s="21" customFormat="1" ht="93.75" spans="1:24">
      <c r="A672" s="38">
        <v>668</v>
      </c>
      <c r="B672" s="39" t="s">
        <v>2472</v>
      </c>
      <c r="C672" s="73" t="s">
        <v>2481</v>
      </c>
      <c r="D672" s="44" t="s">
        <v>2590</v>
      </c>
      <c r="E672" s="44" t="s">
        <v>2591</v>
      </c>
      <c r="F672" s="44" t="s">
        <v>32</v>
      </c>
      <c r="G672" s="44" t="s">
        <v>2592</v>
      </c>
      <c r="H672" s="44" t="s">
        <v>2593</v>
      </c>
      <c r="I672" s="55" t="s">
        <v>2587</v>
      </c>
      <c r="J672" s="55" t="s">
        <v>647</v>
      </c>
      <c r="K672" s="55">
        <v>20</v>
      </c>
      <c r="L672" s="55">
        <v>5</v>
      </c>
      <c r="M672" s="44">
        <v>100</v>
      </c>
      <c r="N672" s="39" t="s">
        <v>2594</v>
      </c>
      <c r="O672" s="39" t="s">
        <v>42</v>
      </c>
      <c r="P672" s="44" t="s">
        <v>2595</v>
      </c>
      <c r="Q672" s="44" t="s">
        <v>2596</v>
      </c>
      <c r="R672" s="44" t="s">
        <v>2597</v>
      </c>
      <c r="S672" s="44" t="s">
        <v>2598</v>
      </c>
      <c r="T672" s="50">
        <v>46082</v>
      </c>
      <c r="U672" s="50">
        <v>46264</v>
      </c>
      <c r="V672" s="39">
        <v>150</v>
      </c>
      <c r="W672" s="39" t="s">
        <v>2489</v>
      </c>
      <c r="X672" s="39"/>
    </row>
    <row r="673" s="21" customFormat="1" ht="93.75" spans="1:24">
      <c r="A673" s="38">
        <v>669</v>
      </c>
      <c r="B673" s="49" t="s">
        <v>2472</v>
      </c>
      <c r="C673" s="73" t="s">
        <v>2473</v>
      </c>
      <c r="D673" s="44" t="s">
        <v>2599</v>
      </c>
      <c r="E673" s="44" t="s">
        <v>2483</v>
      </c>
      <c r="F673" s="39" t="s">
        <v>40</v>
      </c>
      <c r="G673" s="39" t="s">
        <v>120</v>
      </c>
      <c r="H673" s="39" t="s">
        <v>2600</v>
      </c>
      <c r="I673" s="39" t="s">
        <v>2601</v>
      </c>
      <c r="J673" s="39" t="s">
        <v>647</v>
      </c>
      <c r="K673" s="39">
        <v>60</v>
      </c>
      <c r="L673" s="39">
        <v>5</v>
      </c>
      <c r="M673" s="39">
        <v>300</v>
      </c>
      <c r="N673" s="44" t="s">
        <v>41</v>
      </c>
      <c r="O673" s="39" t="s">
        <v>42</v>
      </c>
      <c r="P673" s="39" t="s">
        <v>2602</v>
      </c>
      <c r="Q673" s="39" t="s">
        <v>2145</v>
      </c>
      <c r="R673" s="39" t="s">
        <v>2545</v>
      </c>
      <c r="S673" s="39" t="s">
        <v>2603</v>
      </c>
      <c r="T673" s="50">
        <v>46023</v>
      </c>
      <c r="U673" s="50">
        <v>46387</v>
      </c>
      <c r="V673" s="39">
        <v>365</v>
      </c>
      <c r="W673" s="54" t="s">
        <v>2480</v>
      </c>
      <c r="X673" s="39"/>
    </row>
    <row r="674" s="21" customFormat="1" ht="112.5" spans="1:24">
      <c r="A674" s="38">
        <v>670</v>
      </c>
      <c r="B674" s="39" t="s">
        <v>2472</v>
      </c>
      <c r="C674" s="45" t="s">
        <v>2473</v>
      </c>
      <c r="D674" s="39" t="s">
        <v>2604</v>
      </c>
      <c r="E674" s="39" t="s">
        <v>2605</v>
      </c>
      <c r="F674" s="39" t="s">
        <v>32</v>
      </c>
      <c r="G674" s="39" t="s">
        <v>306</v>
      </c>
      <c r="H674" s="39" t="s">
        <v>2606</v>
      </c>
      <c r="I674" s="39" t="s">
        <v>2607</v>
      </c>
      <c r="J674" s="39" t="s">
        <v>647</v>
      </c>
      <c r="K674" s="39">
        <v>1500</v>
      </c>
      <c r="L674" s="39">
        <v>7.5</v>
      </c>
      <c r="M674" s="39">
        <v>11250</v>
      </c>
      <c r="N674" s="44" t="s">
        <v>2608</v>
      </c>
      <c r="O674" s="39" t="s">
        <v>42</v>
      </c>
      <c r="P674" s="39" t="s">
        <v>2609</v>
      </c>
      <c r="Q674" s="55" t="s">
        <v>2610</v>
      </c>
      <c r="R674" s="39" t="s">
        <v>2611</v>
      </c>
      <c r="S674" s="39" t="s">
        <v>2612</v>
      </c>
      <c r="T674" s="50">
        <v>46082</v>
      </c>
      <c r="U674" s="50">
        <v>46446</v>
      </c>
      <c r="V674" s="39">
        <v>365</v>
      </c>
      <c r="W674" s="54" t="s">
        <v>2480</v>
      </c>
      <c r="X674" s="39"/>
    </row>
    <row r="675" s="21" customFormat="1" ht="206.25" spans="1:24">
      <c r="A675" s="38">
        <v>671</v>
      </c>
      <c r="B675" s="39" t="s">
        <v>2472</v>
      </c>
      <c r="C675" s="45" t="s">
        <v>2481</v>
      </c>
      <c r="D675" s="39" t="s">
        <v>2613</v>
      </c>
      <c r="E675" s="39" t="s">
        <v>2491</v>
      </c>
      <c r="F675" s="39" t="s">
        <v>1037</v>
      </c>
      <c r="G675" s="39" t="s">
        <v>2614</v>
      </c>
      <c r="H675" s="39" t="s">
        <v>2615</v>
      </c>
      <c r="I675" s="39" t="s">
        <v>281</v>
      </c>
      <c r="J675" s="39" t="s">
        <v>647</v>
      </c>
      <c r="K675" s="39">
        <v>8</v>
      </c>
      <c r="L675" s="39">
        <v>5</v>
      </c>
      <c r="M675" s="39">
        <f>K675*L675</f>
        <v>40</v>
      </c>
      <c r="N675" s="39" t="s">
        <v>41</v>
      </c>
      <c r="O675" s="39" t="s">
        <v>34</v>
      </c>
      <c r="P675" s="91" t="s">
        <v>2446</v>
      </c>
      <c r="Q675" s="91" t="s">
        <v>2616</v>
      </c>
      <c r="R675" s="91" t="s">
        <v>2439</v>
      </c>
      <c r="S675" s="91" t="s">
        <v>2440</v>
      </c>
      <c r="T675" s="50">
        <v>46097</v>
      </c>
      <c r="U675" s="50">
        <v>46122</v>
      </c>
      <c r="V675" s="39" t="s">
        <v>2617</v>
      </c>
      <c r="W675" s="39" t="s">
        <v>2480</v>
      </c>
      <c r="X675" s="39"/>
    </row>
    <row r="676" s="21" customFormat="1" ht="187.5" spans="1:24">
      <c r="A676" s="38">
        <v>672</v>
      </c>
      <c r="B676" s="39" t="s">
        <v>2472</v>
      </c>
      <c r="C676" s="45" t="s">
        <v>2481</v>
      </c>
      <c r="D676" s="39" t="s">
        <v>2618</v>
      </c>
      <c r="E676" s="39" t="s">
        <v>2619</v>
      </c>
      <c r="F676" s="39" t="s">
        <v>32</v>
      </c>
      <c r="G676" s="39" t="s">
        <v>2620</v>
      </c>
      <c r="H676" s="39" t="s">
        <v>2621</v>
      </c>
      <c r="I676" s="39" t="s">
        <v>2622</v>
      </c>
      <c r="J676" s="39" t="s">
        <v>647</v>
      </c>
      <c r="K676" s="39">
        <v>8</v>
      </c>
      <c r="L676" s="39">
        <v>5</v>
      </c>
      <c r="M676" s="39">
        <f>K676*L676</f>
        <v>40</v>
      </c>
      <c r="N676" s="39" t="s">
        <v>41</v>
      </c>
      <c r="O676" s="39" t="s">
        <v>34</v>
      </c>
      <c r="P676" s="91" t="s">
        <v>2446</v>
      </c>
      <c r="Q676" s="91" t="s">
        <v>2623</v>
      </c>
      <c r="R676" s="91" t="s">
        <v>2439</v>
      </c>
      <c r="S676" s="91" t="s">
        <v>2440</v>
      </c>
      <c r="T676" s="50">
        <v>46097</v>
      </c>
      <c r="U676" s="50">
        <v>46122</v>
      </c>
      <c r="V676" s="39" t="s">
        <v>2617</v>
      </c>
      <c r="W676" s="39" t="s">
        <v>2480</v>
      </c>
      <c r="X676" s="39"/>
    </row>
    <row r="677" s="21" customFormat="1" ht="225" spans="1:24">
      <c r="A677" s="38">
        <v>673</v>
      </c>
      <c r="B677" s="39" t="s">
        <v>2472</v>
      </c>
      <c r="C677" s="45" t="s">
        <v>2481</v>
      </c>
      <c r="D677" s="39" t="s">
        <v>2624</v>
      </c>
      <c r="E677" s="39" t="s">
        <v>2483</v>
      </c>
      <c r="F677" s="39" t="s">
        <v>32</v>
      </c>
      <c r="G677" s="39" t="s">
        <v>2625</v>
      </c>
      <c r="H677" s="39" t="s">
        <v>2626</v>
      </c>
      <c r="I677" s="39" t="s">
        <v>281</v>
      </c>
      <c r="J677" s="39" t="s">
        <v>647</v>
      </c>
      <c r="K677" s="39">
        <v>8</v>
      </c>
      <c r="L677" s="39">
        <v>5</v>
      </c>
      <c r="M677" s="39">
        <f>K677*L677</f>
        <v>40</v>
      </c>
      <c r="N677" s="39" t="s">
        <v>41</v>
      </c>
      <c r="O677" s="39" t="s">
        <v>34</v>
      </c>
      <c r="P677" s="91" t="s">
        <v>2446</v>
      </c>
      <c r="Q677" s="91" t="s">
        <v>2627</v>
      </c>
      <c r="R677" s="91" t="s">
        <v>2439</v>
      </c>
      <c r="S677" s="91" t="s">
        <v>2440</v>
      </c>
      <c r="T677" s="50">
        <v>46097</v>
      </c>
      <c r="U677" s="50">
        <v>46122</v>
      </c>
      <c r="V677" s="39" t="s">
        <v>2617</v>
      </c>
      <c r="W677" s="39" t="s">
        <v>2480</v>
      </c>
      <c r="X677" s="39"/>
    </row>
    <row r="678" s="21" customFormat="1" ht="93.75" spans="1:24">
      <c r="A678" s="38">
        <v>674</v>
      </c>
      <c r="B678" s="39" t="s">
        <v>2472</v>
      </c>
      <c r="C678" s="45" t="s">
        <v>2481</v>
      </c>
      <c r="D678" s="44" t="s">
        <v>2628</v>
      </c>
      <c r="E678" s="39" t="s">
        <v>2629</v>
      </c>
      <c r="F678" s="39" t="s">
        <v>32</v>
      </c>
      <c r="G678" s="39" t="s">
        <v>77</v>
      </c>
      <c r="H678" s="39" t="s">
        <v>2630</v>
      </c>
      <c r="I678" s="39" t="s">
        <v>2631</v>
      </c>
      <c r="J678" s="39" t="s">
        <v>647</v>
      </c>
      <c r="K678" s="39">
        <v>24</v>
      </c>
      <c r="L678" s="39">
        <v>7</v>
      </c>
      <c r="M678" s="39">
        <v>168</v>
      </c>
      <c r="N678" s="39" t="s">
        <v>41</v>
      </c>
      <c r="O678" s="44" t="s">
        <v>42</v>
      </c>
      <c r="P678" s="44" t="s">
        <v>2632</v>
      </c>
      <c r="Q678" s="44" t="s">
        <v>2633</v>
      </c>
      <c r="R678" s="91" t="s">
        <v>2634</v>
      </c>
      <c r="S678" s="91" t="s">
        <v>2635</v>
      </c>
      <c r="T678" s="149">
        <v>46023</v>
      </c>
      <c r="U678" s="149">
        <v>46114</v>
      </c>
      <c r="V678" s="39">
        <f>U678-T678</f>
        <v>91</v>
      </c>
      <c r="W678" s="39" t="s">
        <v>2480</v>
      </c>
      <c r="X678" s="39"/>
    </row>
    <row r="679" s="21" customFormat="1" ht="75" spans="1:24">
      <c r="A679" s="38">
        <v>675</v>
      </c>
      <c r="B679" s="39" t="s">
        <v>2472</v>
      </c>
      <c r="C679" s="45" t="s">
        <v>2481</v>
      </c>
      <c r="D679" s="44" t="s">
        <v>2636</v>
      </c>
      <c r="E679" s="39" t="s">
        <v>2579</v>
      </c>
      <c r="F679" s="39" t="s">
        <v>32</v>
      </c>
      <c r="G679" s="39" t="s">
        <v>77</v>
      </c>
      <c r="H679" s="39" t="s">
        <v>2637</v>
      </c>
      <c r="I679" s="39" t="s">
        <v>2638</v>
      </c>
      <c r="J679" s="39" t="s">
        <v>647</v>
      </c>
      <c r="K679" s="39">
        <v>12</v>
      </c>
      <c r="L679" s="39">
        <v>9</v>
      </c>
      <c r="M679" s="39">
        <v>108</v>
      </c>
      <c r="N679" s="39" t="s">
        <v>41</v>
      </c>
      <c r="O679" s="44" t="s">
        <v>42</v>
      </c>
      <c r="P679" s="44" t="s">
        <v>2639</v>
      </c>
      <c r="Q679" s="44" t="s">
        <v>2640</v>
      </c>
      <c r="R679" s="91" t="s">
        <v>2634</v>
      </c>
      <c r="S679" s="91" t="s">
        <v>2635</v>
      </c>
      <c r="T679" s="149">
        <v>46023</v>
      </c>
      <c r="U679" s="149">
        <v>46114</v>
      </c>
      <c r="V679" s="39">
        <f>U679-T679</f>
        <v>91</v>
      </c>
      <c r="W679" s="39" t="s">
        <v>2480</v>
      </c>
      <c r="X679" s="39"/>
    </row>
    <row r="680" s="21" customFormat="1" ht="75" spans="1:24">
      <c r="A680" s="38">
        <v>676</v>
      </c>
      <c r="B680" s="39" t="s">
        <v>2641</v>
      </c>
      <c r="C680" s="45" t="s">
        <v>2473</v>
      </c>
      <c r="D680" s="39" t="s">
        <v>2642</v>
      </c>
      <c r="E680" s="39" t="s">
        <v>2643</v>
      </c>
      <c r="F680" s="39" t="s">
        <v>32</v>
      </c>
      <c r="G680" s="39" t="s">
        <v>77</v>
      </c>
      <c r="H680" s="39" t="s">
        <v>2644</v>
      </c>
      <c r="I680" s="39" t="s">
        <v>647</v>
      </c>
      <c r="J680" s="39" t="s">
        <v>647</v>
      </c>
      <c r="K680" s="39">
        <v>3</v>
      </c>
      <c r="L680" s="39">
        <v>3</v>
      </c>
      <c r="M680" s="39">
        <v>9</v>
      </c>
      <c r="N680" s="39" t="s">
        <v>2645</v>
      </c>
      <c r="O680" s="39" t="s">
        <v>42</v>
      </c>
      <c r="P680" s="39" t="s">
        <v>1681</v>
      </c>
      <c r="Q680" s="39" t="s">
        <v>1682</v>
      </c>
      <c r="R680" s="39" t="s">
        <v>1683</v>
      </c>
      <c r="S680" s="39" t="s">
        <v>1684</v>
      </c>
      <c r="T680" s="50">
        <v>46082</v>
      </c>
      <c r="U680" s="50">
        <v>46111</v>
      </c>
      <c r="V680" s="39">
        <v>30</v>
      </c>
      <c r="W680" s="39" t="s">
        <v>2480</v>
      </c>
      <c r="X680" s="39"/>
    </row>
    <row r="681" s="21" customFormat="1" ht="75" spans="1:24">
      <c r="A681" s="38">
        <v>677</v>
      </c>
      <c r="B681" s="39" t="s">
        <v>2641</v>
      </c>
      <c r="C681" s="45" t="s">
        <v>2481</v>
      </c>
      <c r="D681" s="39" t="s">
        <v>2642</v>
      </c>
      <c r="E681" s="39" t="s">
        <v>2646</v>
      </c>
      <c r="F681" s="39" t="s">
        <v>32</v>
      </c>
      <c r="G681" s="39" t="s">
        <v>67</v>
      </c>
      <c r="H681" s="39" t="s">
        <v>2647</v>
      </c>
      <c r="I681" s="39" t="s">
        <v>647</v>
      </c>
      <c r="J681" s="39" t="s">
        <v>647</v>
      </c>
      <c r="K681" s="39">
        <v>3</v>
      </c>
      <c r="L681" s="39">
        <v>3</v>
      </c>
      <c r="M681" s="39">
        <v>9</v>
      </c>
      <c r="N681" s="39" t="s">
        <v>2645</v>
      </c>
      <c r="O681" s="39" t="s">
        <v>42</v>
      </c>
      <c r="P681" s="39" t="s">
        <v>1681</v>
      </c>
      <c r="Q681" s="39" t="s">
        <v>1682</v>
      </c>
      <c r="R681" s="39" t="s">
        <v>1683</v>
      </c>
      <c r="S681" s="39" t="s">
        <v>1684</v>
      </c>
      <c r="T681" s="50">
        <v>46113</v>
      </c>
      <c r="U681" s="50">
        <v>46142</v>
      </c>
      <c r="V681" s="39">
        <v>30</v>
      </c>
      <c r="W681" s="39" t="s">
        <v>2480</v>
      </c>
      <c r="X681" s="39"/>
    </row>
    <row r="682" s="21" customFormat="1" ht="75" spans="1:24">
      <c r="A682" s="38">
        <v>678</v>
      </c>
      <c r="B682" s="39" t="s">
        <v>2641</v>
      </c>
      <c r="C682" s="45" t="s">
        <v>2481</v>
      </c>
      <c r="D682" s="39" t="s">
        <v>2642</v>
      </c>
      <c r="E682" s="39" t="s">
        <v>2514</v>
      </c>
      <c r="F682" s="39" t="s">
        <v>32</v>
      </c>
      <c r="G682" s="39" t="s">
        <v>67</v>
      </c>
      <c r="H682" s="39" t="s">
        <v>2648</v>
      </c>
      <c r="I682" s="39" t="s">
        <v>647</v>
      </c>
      <c r="J682" s="39" t="s">
        <v>647</v>
      </c>
      <c r="K682" s="39">
        <v>3</v>
      </c>
      <c r="L682" s="39">
        <v>3</v>
      </c>
      <c r="M682" s="39">
        <v>9</v>
      </c>
      <c r="N682" s="39" t="s">
        <v>2645</v>
      </c>
      <c r="O682" s="39" t="s">
        <v>42</v>
      </c>
      <c r="P682" s="39" t="s">
        <v>1681</v>
      </c>
      <c r="Q682" s="39" t="s">
        <v>1682</v>
      </c>
      <c r="R682" s="39" t="s">
        <v>1683</v>
      </c>
      <c r="S682" s="39" t="s">
        <v>1684</v>
      </c>
      <c r="T682" s="50">
        <v>46113</v>
      </c>
      <c r="U682" s="50">
        <v>46142</v>
      </c>
      <c r="V682" s="39">
        <v>30</v>
      </c>
      <c r="W682" s="39" t="s">
        <v>2480</v>
      </c>
      <c r="X682" s="39"/>
    </row>
    <row r="683" s="21" customFormat="1" ht="75" spans="1:24">
      <c r="A683" s="38">
        <v>679</v>
      </c>
      <c r="B683" s="39" t="s">
        <v>2641</v>
      </c>
      <c r="C683" s="45" t="s">
        <v>2481</v>
      </c>
      <c r="D683" s="39" t="s">
        <v>2642</v>
      </c>
      <c r="E683" s="39" t="s">
        <v>2649</v>
      </c>
      <c r="F683" s="39" t="s">
        <v>32</v>
      </c>
      <c r="G683" s="39" t="s">
        <v>67</v>
      </c>
      <c r="H683" s="39" t="s">
        <v>2650</v>
      </c>
      <c r="I683" s="39" t="s">
        <v>647</v>
      </c>
      <c r="J683" s="39" t="s">
        <v>647</v>
      </c>
      <c r="K683" s="39">
        <v>3</v>
      </c>
      <c r="L683" s="39">
        <v>3</v>
      </c>
      <c r="M683" s="39">
        <v>9</v>
      </c>
      <c r="N683" s="39" t="s">
        <v>2645</v>
      </c>
      <c r="O683" s="39" t="s">
        <v>42</v>
      </c>
      <c r="P683" s="39" t="s">
        <v>1681</v>
      </c>
      <c r="Q683" s="39" t="s">
        <v>1682</v>
      </c>
      <c r="R683" s="39" t="s">
        <v>1683</v>
      </c>
      <c r="S683" s="39" t="s">
        <v>1684</v>
      </c>
      <c r="T683" s="50">
        <v>46113</v>
      </c>
      <c r="U683" s="50">
        <v>46142</v>
      </c>
      <c r="V683" s="39">
        <v>30</v>
      </c>
      <c r="W683" s="39" t="s">
        <v>2480</v>
      </c>
      <c r="X683" s="39"/>
    </row>
    <row r="684" s="21" customFormat="1" ht="75" spans="1:24">
      <c r="A684" s="38">
        <v>680</v>
      </c>
      <c r="B684" s="39" t="s">
        <v>2641</v>
      </c>
      <c r="C684" s="45" t="s">
        <v>2481</v>
      </c>
      <c r="D684" s="39" t="s">
        <v>2642</v>
      </c>
      <c r="E684" s="39" t="s">
        <v>2526</v>
      </c>
      <c r="F684" s="39" t="s">
        <v>32</v>
      </c>
      <c r="G684" s="39" t="s">
        <v>67</v>
      </c>
      <c r="H684" s="39" t="s">
        <v>2651</v>
      </c>
      <c r="I684" s="39" t="s">
        <v>647</v>
      </c>
      <c r="J684" s="39" t="s">
        <v>647</v>
      </c>
      <c r="K684" s="39">
        <v>3</v>
      </c>
      <c r="L684" s="39">
        <v>3</v>
      </c>
      <c r="M684" s="39">
        <v>9</v>
      </c>
      <c r="N684" s="39" t="s">
        <v>2645</v>
      </c>
      <c r="O684" s="39" t="s">
        <v>42</v>
      </c>
      <c r="P684" s="39" t="s">
        <v>1681</v>
      </c>
      <c r="Q684" s="39" t="s">
        <v>1682</v>
      </c>
      <c r="R684" s="39" t="s">
        <v>1683</v>
      </c>
      <c r="S684" s="39" t="s">
        <v>1684</v>
      </c>
      <c r="T684" s="50">
        <v>46113</v>
      </c>
      <c r="U684" s="50">
        <v>46142</v>
      </c>
      <c r="V684" s="39">
        <v>30</v>
      </c>
      <c r="W684" s="39" t="s">
        <v>2480</v>
      </c>
      <c r="X684" s="39"/>
    </row>
    <row r="685" s="21" customFormat="1" ht="93.75" spans="1:24">
      <c r="A685" s="38">
        <v>681</v>
      </c>
      <c r="B685" s="39" t="s">
        <v>2641</v>
      </c>
      <c r="C685" s="45" t="s">
        <v>2481</v>
      </c>
      <c r="D685" s="39" t="s">
        <v>2642</v>
      </c>
      <c r="E685" s="39" t="s">
        <v>2652</v>
      </c>
      <c r="F685" s="39" t="s">
        <v>32</v>
      </c>
      <c r="G685" s="39" t="s">
        <v>77</v>
      </c>
      <c r="H685" s="39" t="s">
        <v>2653</v>
      </c>
      <c r="I685" s="39" t="s">
        <v>647</v>
      </c>
      <c r="J685" s="39" t="s">
        <v>647</v>
      </c>
      <c r="K685" s="39">
        <v>3</v>
      </c>
      <c r="L685" s="39">
        <v>3</v>
      </c>
      <c r="M685" s="39">
        <v>9</v>
      </c>
      <c r="N685" s="39" t="s">
        <v>2645</v>
      </c>
      <c r="O685" s="39" t="s">
        <v>42</v>
      </c>
      <c r="P685" s="39" t="s">
        <v>1681</v>
      </c>
      <c r="Q685" s="39" t="s">
        <v>1682</v>
      </c>
      <c r="R685" s="39" t="s">
        <v>1683</v>
      </c>
      <c r="S685" s="39" t="s">
        <v>1684</v>
      </c>
      <c r="T685" s="50">
        <v>46082</v>
      </c>
      <c r="U685" s="50">
        <v>46111</v>
      </c>
      <c r="V685" s="39">
        <v>30</v>
      </c>
      <c r="W685" s="39" t="s">
        <v>2480</v>
      </c>
      <c r="X685" s="39"/>
    </row>
    <row r="686" s="21" customFormat="1" ht="93.75" spans="1:24">
      <c r="A686" s="38">
        <v>682</v>
      </c>
      <c r="B686" s="39" t="s">
        <v>2641</v>
      </c>
      <c r="C686" s="45" t="s">
        <v>2481</v>
      </c>
      <c r="D686" s="39" t="s">
        <v>2642</v>
      </c>
      <c r="E686" s="39" t="s">
        <v>2652</v>
      </c>
      <c r="F686" s="39" t="s">
        <v>32</v>
      </c>
      <c r="G686" s="39" t="s">
        <v>77</v>
      </c>
      <c r="H686" s="39" t="s">
        <v>2654</v>
      </c>
      <c r="I686" s="39" t="s">
        <v>647</v>
      </c>
      <c r="J686" s="39" t="s">
        <v>647</v>
      </c>
      <c r="K686" s="39">
        <v>3</v>
      </c>
      <c r="L686" s="39">
        <v>3</v>
      </c>
      <c r="M686" s="39">
        <v>9</v>
      </c>
      <c r="N686" s="39" t="s">
        <v>2645</v>
      </c>
      <c r="O686" s="39" t="s">
        <v>42</v>
      </c>
      <c r="P686" s="39" t="s">
        <v>1681</v>
      </c>
      <c r="Q686" s="39" t="s">
        <v>1682</v>
      </c>
      <c r="R686" s="39" t="s">
        <v>1683</v>
      </c>
      <c r="S686" s="39" t="s">
        <v>1684</v>
      </c>
      <c r="T686" s="50">
        <v>46082</v>
      </c>
      <c r="U686" s="50">
        <v>46111</v>
      </c>
      <c r="V686" s="39">
        <v>30</v>
      </c>
      <c r="W686" s="39" t="s">
        <v>2480</v>
      </c>
      <c r="X686" s="39"/>
    </row>
    <row r="687" s="21" customFormat="1" ht="75" spans="1:24">
      <c r="A687" s="38">
        <v>683</v>
      </c>
      <c r="B687" s="39" t="s">
        <v>2641</v>
      </c>
      <c r="C687" s="45" t="s">
        <v>2481</v>
      </c>
      <c r="D687" s="39" t="s">
        <v>2642</v>
      </c>
      <c r="E687" s="39" t="s">
        <v>2655</v>
      </c>
      <c r="F687" s="39" t="s">
        <v>32</v>
      </c>
      <c r="G687" s="39" t="s">
        <v>67</v>
      </c>
      <c r="H687" s="39" t="s">
        <v>2656</v>
      </c>
      <c r="I687" s="39" t="s">
        <v>647</v>
      </c>
      <c r="J687" s="39" t="s">
        <v>647</v>
      </c>
      <c r="K687" s="39">
        <v>3</v>
      </c>
      <c r="L687" s="39">
        <v>3</v>
      </c>
      <c r="M687" s="39">
        <v>9</v>
      </c>
      <c r="N687" s="39" t="s">
        <v>2645</v>
      </c>
      <c r="O687" s="39" t="s">
        <v>42</v>
      </c>
      <c r="P687" s="39" t="s">
        <v>1681</v>
      </c>
      <c r="Q687" s="39" t="s">
        <v>1682</v>
      </c>
      <c r="R687" s="39" t="s">
        <v>1683</v>
      </c>
      <c r="S687" s="39" t="s">
        <v>1684</v>
      </c>
      <c r="T687" s="50">
        <v>46113</v>
      </c>
      <c r="U687" s="50">
        <v>46142</v>
      </c>
      <c r="V687" s="39">
        <v>30</v>
      </c>
      <c r="W687" s="39" t="s">
        <v>2480</v>
      </c>
      <c r="X687" s="39"/>
    </row>
    <row r="688" s="21" customFormat="1" ht="75" spans="1:24">
      <c r="A688" s="38">
        <v>684</v>
      </c>
      <c r="B688" s="39" t="s">
        <v>2472</v>
      </c>
      <c r="C688" s="45" t="s">
        <v>2473</v>
      </c>
      <c r="D688" s="39" t="s">
        <v>2657</v>
      </c>
      <c r="E688" s="39" t="s">
        <v>2658</v>
      </c>
      <c r="F688" s="39" t="s">
        <v>40</v>
      </c>
      <c r="G688" s="39" t="s">
        <v>77</v>
      </c>
      <c r="H688" s="39" t="s">
        <v>2659</v>
      </c>
      <c r="I688" s="39" t="s">
        <v>647</v>
      </c>
      <c r="J688" s="39" t="s">
        <v>647</v>
      </c>
      <c r="K688" s="39">
        <v>30</v>
      </c>
      <c r="L688" s="39">
        <v>2</v>
      </c>
      <c r="M688" s="39">
        <v>60</v>
      </c>
      <c r="N688" s="39" t="s">
        <v>41</v>
      </c>
      <c r="O688" s="39" t="s">
        <v>42</v>
      </c>
      <c r="P688" s="39" t="s">
        <v>868</v>
      </c>
      <c r="Q688" s="39" t="s">
        <v>1046</v>
      </c>
      <c r="R688" s="39" t="s">
        <v>2660</v>
      </c>
      <c r="S688" s="39" t="s">
        <v>2661</v>
      </c>
      <c r="T688" s="46">
        <v>46023</v>
      </c>
      <c r="U688" s="46">
        <v>46052</v>
      </c>
      <c r="V688" s="39">
        <v>30</v>
      </c>
      <c r="W688" s="54" t="s">
        <v>2480</v>
      </c>
      <c r="X688" s="39"/>
    </row>
    <row r="689" s="21" customFormat="1" ht="131.25" spans="1:24">
      <c r="A689" s="38">
        <v>685</v>
      </c>
      <c r="B689" s="39" t="s">
        <v>2472</v>
      </c>
      <c r="C689" s="45" t="s">
        <v>2481</v>
      </c>
      <c r="D689" s="39" t="s">
        <v>2662</v>
      </c>
      <c r="E689" s="39" t="s">
        <v>2663</v>
      </c>
      <c r="F689" s="39" t="s">
        <v>32</v>
      </c>
      <c r="G689" s="39" t="s">
        <v>77</v>
      </c>
      <c r="H689" s="39" t="s">
        <v>2664</v>
      </c>
      <c r="I689" s="39" t="s">
        <v>2665</v>
      </c>
      <c r="J689" s="39" t="s">
        <v>647</v>
      </c>
      <c r="K689" s="39" t="s">
        <v>2666</v>
      </c>
      <c r="L689" s="39">
        <v>4.8</v>
      </c>
      <c r="M689" s="39">
        <v>129.1</v>
      </c>
      <c r="N689" s="39" t="s">
        <v>2667</v>
      </c>
      <c r="O689" s="39" t="s">
        <v>42</v>
      </c>
      <c r="P689" s="39" t="s">
        <v>2668</v>
      </c>
      <c r="Q689" s="39" t="s">
        <v>2669</v>
      </c>
      <c r="R689" s="39" t="s">
        <v>2670</v>
      </c>
      <c r="S689" s="39" t="s">
        <v>2671</v>
      </c>
      <c r="T689" s="46">
        <v>46143</v>
      </c>
      <c r="U689" s="46">
        <v>46152</v>
      </c>
      <c r="V689" s="39">
        <v>10</v>
      </c>
      <c r="W689" s="54" t="s">
        <v>2480</v>
      </c>
      <c r="X689" s="39"/>
    </row>
    <row r="690" s="21" customFormat="1" ht="75" spans="1:24">
      <c r="A690" s="38">
        <v>686</v>
      </c>
      <c r="B690" s="39" t="s">
        <v>2472</v>
      </c>
      <c r="C690" s="45" t="s">
        <v>2481</v>
      </c>
      <c r="D690" s="44" t="s">
        <v>2672</v>
      </c>
      <c r="E690" s="44" t="s">
        <v>2673</v>
      </c>
      <c r="F690" s="44" t="s">
        <v>32</v>
      </c>
      <c r="G690" s="39" t="s">
        <v>77</v>
      </c>
      <c r="H690" s="55" t="s">
        <v>2674</v>
      </c>
      <c r="I690" s="55" t="s">
        <v>2665</v>
      </c>
      <c r="J690" s="39" t="s">
        <v>647</v>
      </c>
      <c r="K690" s="55" t="s">
        <v>2675</v>
      </c>
      <c r="L690" s="39">
        <v>2.5</v>
      </c>
      <c r="M690" s="39">
        <v>105</v>
      </c>
      <c r="N690" s="39" t="s">
        <v>2676</v>
      </c>
      <c r="O690" s="39" t="s">
        <v>42</v>
      </c>
      <c r="P690" s="44" t="s">
        <v>2677</v>
      </c>
      <c r="Q690" s="39" t="s">
        <v>2678</v>
      </c>
      <c r="R690" s="39" t="s">
        <v>2679</v>
      </c>
      <c r="S690" s="39" t="s">
        <v>2680</v>
      </c>
      <c r="T690" s="46">
        <v>46027</v>
      </c>
      <c r="U690" s="46">
        <v>46041</v>
      </c>
      <c r="V690" s="39">
        <v>15</v>
      </c>
      <c r="W690" s="54" t="s">
        <v>2480</v>
      </c>
      <c r="X690" s="39"/>
    </row>
    <row r="691" s="21" customFormat="1" ht="75" spans="1:24">
      <c r="A691" s="38">
        <v>687</v>
      </c>
      <c r="B691" s="39" t="s">
        <v>2641</v>
      </c>
      <c r="C691" s="45" t="s">
        <v>2473</v>
      </c>
      <c r="D691" s="39" t="s">
        <v>2642</v>
      </c>
      <c r="E691" s="39" t="s">
        <v>2681</v>
      </c>
      <c r="F691" s="39" t="s">
        <v>32</v>
      </c>
      <c r="G691" s="39" t="s">
        <v>32</v>
      </c>
      <c r="H691" s="39" t="s">
        <v>2682</v>
      </c>
      <c r="I691" s="39" t="s">
        <v>647</v>
      </c>
      <c r="J691" s="39" t="s">
        <v>647</v>
      </c>
      <c r="K691" s="39">
        <v>3</v>
      </c>
      <c r="L691" s="39">
        <v>3</v>
      </c>
      <c r="M691" s="39">
        <v>9</v>
      </c>
      <c r="N691" s="39" t="s">
        <v>2645</v>
      </c>
      <c r="O691" s="39" t="s">
        <v>42</v>
      </c>
      <c r="P691" s="39" t="s">
        <v>1681</v>
      </c>
      <c r="Q691" s="39" t="s">
        <v>1682</v>
      </c>
      <c r="R691" s="39" t="s">
        <v>1683</v>
      </c>
      <c r="S691" s="39" t="s">
        <v>1684</v>
      </c>
      <c r="T691" s="50">
        <v>46082</v>
      </c>
      <c r="U691" s="50">
        <v>46111</v>
      </c>
      <c r="V691" s="39">
        <v>30</v>
      </c>
      <c r="W691" s="39" t="s">
        <v>2480</v>
      </c>
      <c r="X691" s="39"/>
    </row>
    <row r="692" s="21" customFormat="1" ht="75" spans="1:24">
      <c r="A692" s="38">
        <v>688</v>
      </c>
      <c r="B692" s="39" t="s">
        <v>2641</v>
      </c>
      <c r="C692" s="45" t="s">
        <v>2473</v>
      </c>
      <c r="D692" s="39" t="s">
        <v>2642</v>
      </c>
      <c r="E692" s="39" t="s">
        <v>2683</v>
      </c>
      <c r="F692" s="39" t="s">
        <v>32</v>
      </c>
      <c r="G692" s="39" t="s">
        <v>32</v>
      </c>
      <c r="H692" s="39" t="s">
        <v>2684</v>
      </c>
      <c r="I692" s="39" t="s">
        <v>647</v>
      </c>
      <c r="J692" s="39" t="s">
        <v>647</v>
      </c>
      <c r="K692" s="39">
        <v>3</v>
      </c>
      <c r="L692" s="39">
        <v>3</v>
      </c>
      <c r="M692" s="39">
        <v>9</v>
      </c>
      <c r="N692" s="39" t="s">
        <v>2645</v>
      </c>
      <c r="O692" s="39" t="s">
        <v>42</v>
      </c>
      <c r="P692" s="39" t="s">
        <v>1681</v>
      </c>
      <c r="Q692" s="39" t="s">
        <v>1682</v>
      </c>
      <c r="R692" s="39" t="s">
        <v>1683</v>
      </c>
      <c r="S692" s="39" t="s">
        <v>1684</v>
      </c>
      <c r="T692" s="50">
        <v>46082</v>
      </c>
      <c r="U692" s="50">
        <v>46111</v>
      </c>
      <c r="V692" s="39">
        <v>30</v>
      </c>
      <c r="W692" s="39" t="s">
        <v>2480</v>
      </c>
      <c r="X692" s="39"/>
    </row>
    <row r="693" s="21" customFormat="1" ht="131.25" spans="1:24">
      <c r="A693" s="38">
        <v>689</v>
      </c>
      <c r="B693" s="39" t="s">
        <v>2472</v>
      </c>
      <c r="C693" s="45" t="s">
        <v>2481</v>
      </c>
      <c r="D693" s="39" t="s">
        <v>2685</v>
      </c>
      <c r="E693" s="39" t="s">
        <v>2686</v>
      </c>
      <c r="F693" s="39" t="s">
        <v>32</v>
      </c>
      <c r="G693" s="39" t="s">
        <v>67</v>
      </c>
      <c r="H693" s="39" t="s">
        <v>2686</v>
      </c>
      <c r="I693" s="150" t="s">
        <v>2687</v>
      </c>
      <c r="J693" s="39" t="s">
        <v>647</v>
      </c>
      <c r="K693" s="39">
        <v>15</v>
      </c>
      <c r="L693" s="39">
        <v>2</v>
      </c>
      <c r="M693" s="39">
        <f>L693*K693</f>
        <v>30</v>
      </c>
      <c r="N693" s="44" t="s">
        <v>41</v>
      </c>
      <c r="O693" s="44" t="s">
        <v>34</v>
      </c>
      <c r="P693" s="39" t="s">
        <v>2688</v>
      </c>
      <c r="Q693" s="39" t="s">
        <v>2279</v>
      </c>
      <c r="R693" s="55" t="s">
        <v>2689</v>
      </c>
      <c r="S693" s="39" t="s">
        <v>2690</v>
      </c>
      <c r="T693" s="50">
        <v>46091</v>
      </c>
      <c r="U693" s="50">
        <v>46111</v>
      </c>
      <c r="V693" s="39" t="s">
        <v>2691</v>
      </c>
      <c r="W693" s="39" t="s">
        <v>2480</v>
      </c>
      <c r="X693" s="39"/>
    </row>
    <row r="694" s="21" customFormat="1" ht="93.75" spans="1:24">
      <c r="A694" s="38">
        <v>690</v>
      </c>
      <c r="B694" s="39" t="s">
        <v>2472</v>
      </c>
      <c r="C694" s="45" t="s">
        <v>2481</v>
      </c>
      <c r="D694" s="55" t="s">
        <v>2692</v>
      </c>
      <c r="E694" s="39" t="s">
        <v>2693</v>
      </c>
      <c r="F694" s="39" t="s">
        <v>32</v>
      </c>
      <c r="G694" s="39" t="s">
        <v>77</v>
      </c>
      <c r="H694" s="39" t="s">
        <v>2693</v>
      </c>
      <c r="I694" s="150" t="s">
        <v>2694</v>
      </c>
      <c r="J694" s="39" t="s">
        <v>647</v>
      </c>
      <c r="K694" s="39">
        <v>20</v>
      </c>
      <c r="L694" s="39">
        <v>2</v>
      </c>
      <c r="M694" s="39">
        <f>L694*K694</f>
        <v>40</v>
      </c>
      <c r="N694" s="44" t="s">
        <v>41</v>
      </c>
      <c r="O694" s="44" t="s">
        <v>34</v>
      </c>
      <c r="P694" s="39" t="s">
        <v>2688</v>
      </c>
      <c r="Q694" s="39" t="s">
        <v>2279</v>
      </c>
      <c r="R694" s="55" t="s">
        <v>2689</v>
      </c>
      <c r="S694" s="39" t="s">
        <v>2690</v>
      </c>
      <c r="T694" s="50">
        <v>46091</v>
      </c>
      <c r="U694" s="50">
        <v>46111</v>
      </c>
      <c r="V694" s="39" t="s">
        <v>2691</v>
      </c>
      <c r="W694" s="39" t="s">
        <v>2480</v>
      </c>
      <c r="X694" s="39"/>
    </row>
    <row r="695" s="21" customFormat="1" ht="75" spans="1:24">
      <c r="A695" s="38">
        <v>691</v>
      </c>
      <c r="B695" s="39" t="s">
        <v>2472</v>
      </c>
      <c r="C695" s="45" t="s">
        <v>2481</v>
      </c>
      <c r="D695" s="39" t="s">
        <v>2695</v>
      </c>
      <c r="E695" s="39" t="s">
        <v>2696</v>
      </c>
      <c r="F695" s="39" t="s">
        <v>1037</v>
      </c>
      <c r="G695" s="39" t="s">
        <v>67</v>
      </c>
      <c r="H695" s="39" t="s">
        <v>2697</v>
      </c>
      <c r="I695" s="39" t="s">
        <v>120</v>
      </c>
      <c r="J695" s="39" t="s">
        <v>647</v>
      </c>
      <c r="K695" s="39">
        <v>60</v>
      </c>
      <c r="L695" s="39">
        <v>5</v>
      </c>
      <c r="M695" s="39">
        <v>300</v>
      </c>
      <c r="N695" s="44" t="s">
        <v>41</v>
      </c>
      <c r="O695" s="39" t="s">
        <v>42</v>
      </c>
      <c r="P695" s="39" t="s">
        <v>2698</v>
      </c>
      <c r="Q695" s="39" t="s">
        <v>2374</v>
      </c>
      <c r="R695" s="54" t="s">
        <v>2480</v>
      </c>
      <c r="S695" s="39" t="s">
        <v>2699</v>
      </c>
      <c r="T695" s="50">
        <v>46082</v>
      </c>
      <c r="U695" s="50">
        <v>46476</v>
      </c>
      <c r="V695" s="39">
        <v>360</v>
      </c>
      <c r="W695" s="54" t="s">
        <v>2480</v>
      </c>
      <c r="X695" s="39"/>
    </row>
    <row r="696" s="21" customFormat="1" ht="75" spans="1:24">
      <c r="A696" s="38">
        <v>692</v>
      </c>
      <c r="B696" s="39" t="s">
        <v>2472</v>
      </c>
      <c r="C696" s="45"/>
      <c r="D696" s="39"/>
      <c r="E696" s="39"/>
      <c r="F696" s="39" t="s">
        <v>1037</v>
      </c>
      <c r="G696" s="39" t="s">
        <v>67</v>
      </c>
      <c r="H696" s="39" t="s">
        <v>2591</v>
      </c>
      <c r="I696" s="39" t="s">
        <v>120</v>
      </c>
      <c r="J696" s="39" t="s">
        <v>647</v>
      </c>
      <c r="K696" s="52">
        <v>60</v>
      </c>
      <c r="L696" s="52">
        <v>5</v>
      </c>
      <c r="M696" s="39">
        <v>300</v>
      </c>
      <c r="N696" s="44" t="s">
        <v>41</v>
      </c>
      <c r="O696" s="39" t="s">
        <v>42</v>
      </c>
      <c r="P696" s="39" t="s">
        <v>2698</v>
      </c>
      <c r="Q696" s="39" t="s">
        <v>2374</v>
      </c>
      <c r="R696" s="54" t="s">
        <v>2480</v>
      </c>
      <c r="S696" s="39" t="s">
        <v>2699</v>
      </c>
      <c r="T696" s="62">
        <v>46082</v>
      </c>
      <c r="U696" s="62">
        <v>46476</v>
      </c>
      <c r="V696" s="39">
        <v>360</v>
      </c>
      <c r="W696" s="54" t="s">
        <v>2480</v>
      </c>
      <c r="X696" s="39"/>
    </row>
    <row r="697" s="21" customFormat="1" ht="75" spans="1:24">
      <c r="A697" s="38">
        <v>693</v>
      </c>
      <c r="B697" s="39" t="s">
        <v>2472</v>
      </c>
      <c r="C697" s="45" t="s">
        <v>2481</v>
      </c>
      <c r="D697" s="39" t="s">
        <v>2700</v>
      </c>
      <c r="E697" s="39" t="s">
        <v>2701</v>
      </c>
      <c r="F697" s="39" t="s">
        <v>32</v>
      </c>
      <c r="G697" s="39" t="s">
        <v>67</v>
      </c>
      <c r="H697" s="39" t="s">
        <v>2555</v>
      </c>
      <c r="I697" s="39" t="s">
        <v>2702</v>
      </c>
      <c r="J697" s="39" t="s">
        <v>647</v>
      </c>
      <c r="K697" s="39">
        <v>100</v>
      </c>
      <c r="L697" s="39">
        <v>5</v>
      </c>
      <c r="M697" s="39">
        <v>500</v>
      </c>
      <c r="N697" s="44" t="s">
        <v>41</v>
      </c>
      <c r="O697" s="39" t="s">
        <v>42</v>
      </c>
      <c r="P697" s="39" t="s">
        <v>2698</v>
      </c>
      <c r="Q697" s="39" t="s">
        <v>2374</v>
      </c>
      <c r="R697" s="39" t="s">
        <v>2703</v>
      </c>
      <c r="S697" s="39" t="s">
        <v>2699</v>
      </c>
      <c r="T697" s="50">
        <v>46174</v>
      </c>
      <c r="U697" s="50">
        <v>46934</v>
      </c>
      <c r="V697" s="39">
        <v>761</v>
      </c>
      <c r="W697" s="54" t="s">
        <v>2480</v>
      </c>
      <c r="X697" s="39"/>
    </row>
    <row r="698" s="21" customFormat="1" ht="75" spans="1:24">
      <c r="A698" s="38">
        <v>694</v>
      </c>
      <c r="B698" s="39" t="s">
        <v>2472</v>
      </c>
      <c r="C698" s="45"/>
      <c r="D698" s="39"/>
      <c r="E698" s="39"/>
      <c r="F698" s="39" t="s">
        <v>32</v>
      </c>
      <c r="G698" s="39" t="s">
        <v>67</v>
      </c>
      <c r="H698" s="39" t="s">
        <v>2591</v>
      </c>
      <c r="I698" s="39" t="s">
        <v>142</v>
      </c>
      <c r="J698" s="39" t="s">
        <v>647</v>
      </c>
      <c r="K698" s="52">
        <v>100</v>
      </c>
      <c r="L698" s="52">
        <v>10</v>
      </c>
      <c r="M698" s="39">
        <v>1000</v>
      </c>
      <c r="N698" s="44" t="s">
        <v>41</v>
      </c>
      <c r="O698" s="39" t="s">
        <v>42</v>
      </c>
      <c r="P698" s="39" t="s">
        <v>2698</v>
      </c>
      <c r="Q698" s="39" t="s">
        <v>2374</v>
      </c>
      <c r="R698" s="39" t="s">
        <v>2703</v>
      </c>
      <c r="S698" s="39" t="s">
        <v>2699</v>
      </c>
      <c r="T698" s="50">
        <v>46174</v>
      </c>
      <c r="U698" s="50">
        <v>46934</v>
      </c>
      <c r="V698" s="39">
        <v>761</v>
      </c>
      <c r="W698" s="54" t="s">
        <v>2480</v>
      </c>
      <c r="X698" s="39"/>
    </row>
    <row r="699" s="21" customFormat="1" ht="75" spans="1:24">
      <c r="A699" s="38">
        <v>695</v>
      </c>
      <c r="B699" s="39" t="s">
        <v>2472</v>
      </c>
      <c r="C699" s="45" t="s">
        <v>2481</v>
      </c>
      <c r="D699" s="39" t="s">
        <v>2704</v>
      </c>
      <c r="E699" s="39" t="s">
        <v>2705</v>
      </c>
      <c r="F699" s="39" t="s">
        <v>1037</v>
      </c>
      <c r="G699" s="39" t="s">
        <v>67</v>
      </c>
      <c r="H699" s="39" t="s">
        <v>2706</v>
      </c>
      <c r="I699" s="39" t="s">
        <v>142</v>
      </c>
      <c r="J699" s="39" t="s">
        <v>647</v>
      </c>
      <c r="K699" s="39">
        <v>100</v>
      </c>
      <c r="L699" s="39">
        <v>10</v>
      </c>
      <c r="M699" s="39">
        <v>1000</v>
      </c>
      <c r="N699" s="44" t="s">
        <v>41</v>
      </c>
      <c r="O699" s="39" t="s">
        <v>42</v>
      </c>
      <c r="P699" s="39" t="s">
        <v>2698</v>
      </c>
      <c r="Q699" s="39" t="s">
        <v>2374</v>
      </c>
      <c r="R699" s="39" t="s">
        <v>2703</v>
      </c>
      <c r="S699" s="39" t="s">
        <v>2699</v>
      </c>
      <c r="T699" s="50">
        <v>46296</v>
      </c>
      <c r="U699" s="50">
        <v>46934</v>
      </c>
      <c r="V699" s="39">
        <v>639</v>
      </c>
      <c r="W699" s="54" t="s">
        <v>2480</v>
      </c>
      <c r="X699" s="39"/>
    </row>
    <row r="700" s="21" customFormat="1" ht="75" spans="1:24">
      <c r="A700" s="38">
        <v>696</v>
      </c>
      <c r="B700" s="39" t="s">
        <v>2472</v>
      </c>
      <c r="C700" s="45"/>
      <c r="D700" s="39"/>
      <c r="E700" s="39"/>
      <c r="F700" s="39" t="s">
        <v>1037</v>
      </c>
      <c r="G700" s="39" t="s">
        <v>67</v>
      </c>
      <c r="H700" s="39" t="s">
        <v>2707</v>
      </c>
      <c r="I700" s="39" t="s">
        <v>142</v>
      </c>
      <c r="J700" s="39" t="s">
        <v>647</v>
      </c>
      <c r="K700" s="52">
        <v>100</v>
      </c>
      <c r="L700" s="52">
        <v>10</v>
      </c>
      <c r="M700" s="39">
        <v>1000</v>
      </c>
      <c r="N700" s="44" t="s">
        <v>41</v>
      </c>
      <c r="O700" s="39" t="s">
        <v>42</v>
      </c>
      <c r="P700" s="39" t="s">
        <v>2698</v>
      </c>
      <c r="Q700" s="39" t="s">
        <v>2374</v>
      </c>
      <c r="R700" s="39" t="s">
        <v>2703</v>
      </c>
      <c r="S700" s="39" t="s">
        <v>2699</v>
      </c>
      <c r="T700" s="50">
        <v>46296</v>
      </c>
      <c r="U700" s="50">
        <v>46934</v>
      </c>
      <c r="V700" s="39">
        <v>639</v>
      </c>
      <c r="W700" s="54" t="s">
        <v>2480</v>
      </c>
      <c r="X700" s="39"/>
    </row>
    <row r="701" s="21" customFormat="1" ht="112.5" spans="1:24">
      <c r="A701" s="38">
        <v>697</v>
      </c>
      <c r="B701" s="39" t="s">
        <v>2472</v>
      </c>
      <c r="C701" s="51" t="s">
        <v>2473</v>
      </c>
      <c r="D701" s="52" t="s">
        <v>2539</v>
      </c>
      <c r="E701" s="39" t="s">
        <v>2540</v>
      </c>
      <c r="F701" s="39" t="s">
        <v>32</v>
      </c>
      <c r="G701" s="39" t="s">
        <v>77</v>
      </c>
      <c r="H701" s="39" t="s">
        <v>2541</v>
      </c>
      <c r="I701" s="39" t="s">
        <v>2542</v>
      </c>
      <c r="J701" s="39" t="s">
        <v>647</v>
      </c>
      <c r="K701" s="39">
        <v>95</v>
      </c>
      <c r="L701" s="39">
        <v>8</v>
      </c>
      <c r="M701" s="39">
        <v>760</v>
      </c>
      <c r="N701" s="44" t="s">
        <v>41</v>
      </c>
      <c r="O701" s="39" t="s">
        <v>42</v>
      </c>
      <c r="P701" s="39" t="s">
        <v>2543</v>
      </c>
      <c r="Q701" s="55" t="s">
        <v>2544</v>
      </c>
      <c r="R701" s="39" t="s">
        <v>2545</v>
      </c>
      <c r="S701" s="39" t="s">
        <v>2546</v>
      </c>
      <c r="T701" s="50">
        <v>46174</v>
      </c>
      <c r="U701" s="50">
        <v>46325</v>
      </c>
      <c r="V701" s="39">
        <v>122</v>
      </c>
      <c r="W701" s="54" t="s">
        <v>2480</v>
      </c>
      <c r="X701" s="39"/>
    </row>
    <row r="702" s="21" customFormat="1" ht="131.25" spans="1:24">
      <c r="A702" s="38">
        <v>698</v>
      </c>
      <c r="B702" s="39" t="s">
        <v>2472</v>
      </c>
      <c r="C702" s="57"/>
      <c r="D702" s="58"/>
      <c r="E702" s="52" t="s">
        <v>2475</v>
      </c>
      <c r="F702" s="39" t="s">
        <v>32</v>
      </c>
      <c r="G702" s="39" t="s">
        <v>77</v>
      </c>
      <c r="H702" s="39" t="s">
        <v>2547</v>
      </c>
      <c r="I702" s="39" t="s">
        <v>1794</v>
      </c>
      <c r="J702" s="39" t="s">
        <v>1794</v>
      </c>
      <c r="K702" s="39">
        <v>45</v>
      </c>
      <c r="L702" s="39">
        <v>8</v>
      </c>
      <c r="M702" s="39" t="s">
        <v>2548</v>
      </c>
      <c r="N702" s="39" t="s">
        <v>2549</v>
      </c>
      <c r="O702" s="44" t="s">
        <v>34</v>
      </c>
      <c r="P702" s="39" t="s">
        <v>2543</v>
      </c>
      <c r="Q702" s="39" t="s">
        <v>2550</v>
      </c>
      <c r="R702" s="39" t="s">
        <v>2545</v>
      </c>
      <c r="S702" s="39" t="s">
        <v>2546</v>
      </c>
      <c r="T702" s="50">
        <v>46174</v>
      </c>
      <c r="U702" s="50">
        <v>46295</v>
      </c>
      <c r="V702" s="39">
        <v>122</v>
      </c>
      <c r="W702" s="54" t="s">
        <v>2480</v>
      </c>
      <c r="X702" s="39"/>
    </row>
    <row r="703" s="21" customFormat="1" ht="131.25" spans="1:24">
      <c r="A703" s="38">
        <v>699</v>
      </c>
      <c r="B703" s="39" t="s">
        <v>2472</v>
      </c>
      <c r="C703" s="40"/>
      <c r="D703" s="58"/>
      <c r="E703" s="38"/>
      <c r="F703" s="39" t="s">
        <v>32</v>
      </c>
      <c r="G703" s="39" t="s">
        <v>2551</v>
      </c>
      <c r="H703" s="39" t="s">
        <v>2552</v>
      </c>
      <c r="I703" s="39" t="s">
        <v>1794</v>
      </c>
      <c r="J703" s="52" t="s">
        <v>647</v>
      </c>
      <c r="K703" s="52">
        <v>500</v>
      </c>
      <c r="L703" s="52">
        <v>6</v>
      </c>
      <c r="M703" s="39" t="s">
        <v>2553</v>
      </c>
      <c r="N703" s="39" t="s">
        <v>2554</v>
      </c>
      <c r="O703" s="44" t="s">
        <v>42</v>
      </c>
      <c r="P703" s="39" t="s">
        <v>2543</v>
      </c>
      <c r="Q703" s="39" t="s">
        <v>2544</v>
      </c>
      <c r="R703" s="39" t="s">
        <v>2545</v>
      </c>
      <c r="S703" s="39" t="s">
        <v>2546</v>
      </c>
      <c r="T703" s="62">
        <v>46174</v>
      </c>
      <c r="U703" s="62">
        <v>46356</v>
      </c>
      <c r="V703" s="39">
        <v>183</v>
      </c>
      <c r="W703" s="54" t="s">
        <v>2480</v>
      </c>
      <c r="X703" s="39"/>
    </row>
    <row r="704" s="21" customFormat="1" ht="93.75" spans="1:24">
      <c r="A704" s="38">
        <v>700</v>
      </c>
      <c r="B704" s="39" t="s">
        <v>2472</v>
      </c>
      <c r="C704" s="51" t="s">
        <v>2708</v>
      </c>
      <c r="D704" s="58"/>
      <c r="E704" s="52" t="s">
        <v>2555</v>
      </c>
      <c r="F704" s="39" t="s">
        <v>32</v>
      </c>
      <c r="G704" s="39" t="s">
        <v>77</v>
      </c>
      <c r="H704" s="39" t="s">
        <v>2556</v>
      </c>
      <c r="I704" s="39" t="s">
        <v>281</v>
      </c>
      <c r="J704" s="39" t="s">
        <v>281</v>
      </c>
      <c r="K704" s="39">
        <v>110</v>
      </c>
      <c r="L704" s="39">
        <v>6</v>
      </c>
      <c r="M704" s="39" t="s">
        <v>2557</v>
      </c>
      <c r="N704" s="39" t="s">
        <v>2558</v>
      </c>
      <c r="O704" s="44" t="s">
        <v>42</v>
      </c>
      <c r="P704" s="39" t="s">
        <v>2543</v>
      </c>
      <c r="Q704" s="39" t="s">
        <v>2544</v>
      </c>
      <c r="R704" s="39" t="s">
        <v>2545</v>
      </c>
      <c r="S704" s="39" t="s">
        <v>2546</v>
      </c>
      <c r="T704" s="62">
        <v>46174</v>
      </c>
      <c r="U704" s="62">
        <v>46295</v>
      </c>
      <c r="V704" s="39">
        <v>122</v>
      </c>
      <c r="W704" s="54" t="s">
        <v>2480</v>
      </c>
      <c r="X704" s="39"/>
    </row>
    <row r="705" s="21" customFormat="1" ht="93.75" spans="1:24">
      <c r="A705" s="38">
        <v>701</v>
      </c>
      <c r="B705" s="39" t="s">
        <v>2472</v>
      </c>
      <c r="C705" s="40"/>
      <c r="D705" s="38"/>
      <c r="E705" s="38"/>
      <c r="F705" s="39" t="s">
        <v>32</v>
      </c>
      <c r="G705" s="39" t="s">
        <v>67</v>
      </c>
      <c r="H705" s="39" t="s">
        <v>2559</v>
      </c>
      <c r="I705" s="39" t="s">
        <v>281</v>
      </c>
      <c r="J705" s="39" t="s">
        <v>647</v>
      </c>
      <c r="K705" s="39">
        <v>15</v>
      </c>
      <c r="L705" s="39">
        <v>6</v>
      </c>
      <c r="M705" s="39">
        <v>30</v>
      </c>
      <c r="N705" s="39" t="s">
        <v>41</v>
      </c>
      <c r="O705" s="44" t="s">
        <v>42</v>
      </c>
      <c r="P705" s="39" t="s">
        <v>2543</v>
      </c>
      <c r="Q705" s="39" t="s">
        <v>2544</v>
      </c>
      <c r="R705" s="39" t="s">
        <v>2545</v>
      </c>
      <c r="S705" s="39" t="s">
        <v>2546</v>
      </c>
      <c r="T705" s="62">
        <v>46023</v>
      </c>
      <c r="U705" s="62">
        <v>46052</v>
      </c>
      <c r="V705" s="39">
        <v>30</v>
      </c>
      <c r="W705" s="54" t="s">
        <v>2480</v>
      </c>
      <c r="X705" s="39"/>
    </row>
    <row r="706" s="21" customFormat="1" ht="131.25" spans="1:24">
      <c r="A706" s="38">
        <v>702</v>
      </c>
      <c r="B706" s="39" t="s">
        <v>2472</v>
      </c>
      <c r="C706" s="45" t="s">
        <v>2473</v>
      </c>
      <c r="D706" s="39" t="s">
        <v>2709</v>
      </c>
      <c r="E706" s="39" t="s">
        <v>2540</v>
      </c>
      <c r="F706" s="39" t="s">
        <v>32</v>
      </c>
      <c r="G706" s="39" t="s">
        <v>77</v>
      </c>
      <c r="H706" s="39" t="s">
        <v>2710</v>
      </c>
      <c r="I706" s="39" t="s">
        <v>2711</v>
      </c>
      <c r="J706" s="39" t="s">
        <v>647</v>
      </c>
      <c r="K706" s="39">
        <v>1000</v>
      </c>
      <c r="L706" s="39">
        <v>6</v>
      </c>
      <c r="M706" s="39">
        <v>6000</v>
      </c>
      <c r="N706" s="44" t="s">
        <v>41</v>
      </c>
      <c r="O706" s="39" t="s">
        <v>42</v>
      </c>
      <c r="P706" s="39" t="s">
        <v>2712</v>
      </c>
      <c r="Q706" s="55" t="s">
        <v>2713</v>
      </c>
      <c r="R706" s="39" t="s">
        <v>2714</v>
      </c>
      <c r="S706" s="39" t="s">
        <v>2715</v>
      </c>
      <c r="T706" s="50">
        <v>46082</v>
      </c>
      <c r="U706" s="50">
        <v>46377</v>
      </c>
      <c r="V706" s="39">
        <v>320</v>
      </c>
      <c r="W706" s="54" t="s">
        <v>2480</v>
      </c>
      <c r="X706" s="39"/>
    </row>
    <row r="707" s="21" customFormat="1" ht="131.25" spans="1:24">
      <c r="A707" s="38">
        <v>703</v>
      </c>
      <c r="B707" s="39" t="s">
        <v>2472</v>
      </c>
      <c r="C707" s="45" t="s">
        <v>2481</v>
      </c>
      <c r="D707" s="39" t="s">
        <v>2716</v>
      </c>
      <c r="E707" s="39" t="s">
        <v>2555</v>
      </c>
      <c r="F707" s="39" t="s">
        <v>32</v>
      </c>
      <c r="G707" s="39" t="s">
        <v>77</v>
      </c>
      <c r="H707" s="39" t="s">
        <v>2717</v>
      </c>
      <c r="I707" s="39" t="s">
        <v>2718</v>
      </c>
      <c r="J707" s="39" t="s">
        <v>647</v>
      </c>
      <c r="K707" s="39">
        <v>700</v>
      </c>
      <c r="L707" s="39">
        <v>6</v>
      </c>
      <c r="M707" s="39">
        <v>4200</v>
      </c>
      <c r="N707" s="44" t="s">
        <v>41</v>
      </c>
      <c r="O707" s="39" t="s">
        <v>42</v>
      </c>
      <c r="P707" s="39" t="s">
        <v>2712</v>
      </c>
      <c r="Q707" s="55" t="s">
        <v>2713</v>
      </c>
      <c r="R707" s="39" t="s">
        <v>2714</v>
      </c>
      <c r="S707" s="39" t="s">
        <v>2715</v>
      </c>
      <c r="T707" s="50">
        <v>46143</v>
      </c>
      <c r="U707" s="50">
        <v>46366</v>
      </c>
      <c r="V707" s="39">
        <v>245</v>
      </c>
      <c r="W707" s="54" t="s">
        <v>2480</v>
      </c>
      <c r="X707" s="39"/>
    </row>
    <row r="708" s="21" customFormat="1" ht="75" spans="1:24">
      <c r="A708" s="38">
        <v>704</v>
      </c>
      <c r="B708" s="39" t="s">
        <v>2472</v>
      </c>
      <c r="C708" s="45" t="s">
        <v>2473</v>
      </c>
      <c r="D708" s="39" t="s">
        <v>2719</v>
      </c>
      <c r="E708" s="39" t="s">
        <v>2720</v>
      </c>
      <c r="F708" s="39" t="s">
        <v>1037</v>
      </c>
      <c r="G708" s="39" t="s">
        <v>647</v>
      </c>
      <c r="H708" s="39" t="s">
        <v>647</v>
      </c>
      <c r="I708" s="39" t="s">
        <v>2092</v>
      </c>
      <c r="J708" s="39" t="s">
        <v>647</v>
      </c>
      <c r="K708" s="39">
        <v>2000</v>
      </c>
      <c r="L708" s="39">
        <v>2</v>
      </c>
      <c r="M708" s="39" t="s">
        <v>2721</v>
      </c>
      <c r="N708" s="39" t="s">
        <v>2722</v>
      </c>
      <c r="O708" s="44" t="s">
        <v>42</v>
      </c>
      <c r="P708" s="39" t="s">
        <v>2723</v>
      </c>
      <c r="Q708" s="44" t="s">
        <v>1046</v>
      </c>
      <c r="R708" s="44" t="s">
        <v>2724</v>
      </c>
      <c r="S708" s="44" t="s">
        <v>2725</v>
      </c>
      <c r="T708" s="151">
        <v>46027</v>
      </c>
      <c r="U708" s="151">
        <v>46722</v>
      </c>
      <c r="V708" s="39">
        <v>695</v>
      </c>
      <c r="W708" s="39" t="s">
        <v>2480</v>
      </c>
      <c r="X708" s="39"/>
    </row>
    <row r="709" s="21" customFormat="1" ht="112.5" spans="1:24">
      <c r="A709" s="38">
        <v>705</v>
      </c>
      <c r="B709" s="39" t="s">
        <v>2472</v>
      </c>
      <c r="C709" s="45"/>
      <c r="D709" s="39"/>
      <c r="E709" s="39"/>
      <c r="F709" s="39" t="s">
        <v>32</v>
      </c>
      <c r="G709" s="39" t="s">
        <v>645</v>
      </c>
      <c r="H709" s="39" t="s">
        <v>2726</v>
      </c>
      <c r="I709" s="52" t="s">
        <v>2727</v>
      </c>
      <c r="J709" s="52" t="s">
        <v>647</v>
      </c>
      <c r="K709" s="39" t="s">
        <v>2728</v>
      </c>
      <c r="L709" s="39">
        <v>6</v>
      </c>
      <c r="M709" s="39">
        <v>264</v>
      </c>
      <c r="N709" s="39" t="s">
        <v>2729</v>
      </c>
      <c r="O709" s="44" t="s">
        <v>42</v>
      </c>
      <c r="P709" s="39" t="s">
        <v>2730</v>
      </c>
      <c r="Q709" s="44" t="s">
        <v>2678</v>
      </c>
      <c r="R709" s="44" t="s">
        <v>2724</v>
      </c>
      <c r="S709" s="44" t="s">
        <v>2725</v>
      </c>
      <c r="T709" s="81">
        <v>46027</v>
      </c>
      <c r="U709" s="81">
        <v>46063</v>
      </c>
      <c r="V709" s="39">
        <v>35</v>
      </c>
      <c r="W709" s="39" t="s">
        <v>2480</v>
      </c>
      <c r="X709" s="39"/>
    </row>
    <row r="710" s="21" customFormat="1" ht="75" spans="1:24">
      <c r="A710" s="38">
        <v>706</v>
      </c>
      <c r="B710" s="39" t="s">
        <v>2472</v>
      </c>
      <c r="C710" s="45" t="s">
        <v>2473</v>
      </c>
      <c r="D710" s="39" t="s">
        <v>2731</v>
      </c>
      <c r="E710" s="39" t="s">
        <v>2732</v>
      </c>
      <c r="F710" s="39" t="s">
        <v>32</v>
      </c>
      <c r="G710" s="39" t="s">
        <v>645</v>
      </c>
      <c r="H710" s="39" t="s">
        <v>2733</v>
      </c>
      <c r="I710" s="39" t="s">
        <v>2734</v>
      </c>
      <c r="J710" s="52" t="s">
        <v>647</v>
      </c>
      <c r="K710" s="52">
        <v>3</v>
      </c>
      <c r="L710" s="52">
        <v>3</v>
      </c>
      <c r="M710" s="39">
        <v>9</v>
      </c>
      <c r="N710" s="39" t="s">
        <v>41</v>
      </c>
      <c r="O710" s="44" t="s">
        <v>42</v>
      </c>
      <c r="P710" s="39" t="s">
        <v>2735</v>
      </c>
      <c r="Q710" s="39" t="s">
        <v>2736</v>
      </c>
      <c r="R710" s="39" t="s">
        <v>2737</v>
      </c>
      <c r="S710" s="39" t="s">
        <v>2738</v>
      </c>
      <c r="T710" s="62">
        <v>46082</v>
      </c>
      <c r="U710" s="62">
        <v>46088</v>
      </c>
      <c r="V710" s="39">
        <v>7</v>
      </c>
      <c r="W710" s="39" t="s">
        <v>2480</v>
      </c>
      <c r="X710" s="39"/>
    </row>
    <row r="711" s="21" customFormat="1" ht="75" spans="1:24">
      <c r="A711" s="38">
        <v>707</v>
      </c>
      <c r="B711" s="39" t="s">
        <v>2472</v>
      </c>
      <c r="C711" s="45" t="s">
        <v>2481</v>
      </c>
      <c r="D711" s="39" t="s">
        <v>2739</v>
      </c>
      <c r="E711" s="39" t="s">
        <v>2740</v>
      </c>
      <c r="F711" s="39" t="s">
        <v>32</v>
      </c>
      <c r="G711" s="39" t="s">
        <v>77</v>
      </c>
      <c r="H711" s="39" t="s">
        <v>2741</v>
      </c>
      <c r="I711" s="39" t="s">
        <v>2742</v>
      </c>
      <c r="J711" s="39" t="s">
        <v>647</v>
      </c>
      <c r="K711" s="39">
        <v>16</v>
      </c>
      <c r="L711" s="39">
        <v>5</v>
      </c>
      <c r="M711" s="39">
        <v>80</v>
      </c>
      <c r="N711" s="39" t="s">
        <v>41</v>
      </c>
      <c r="O711" s="39" t="s">
        <v>42</v>
      </c>
      <c r="P711" s="39" t="s">
        <v>2743</v>
      </c>
      <c r="Q711" s="39" t="s">
        <v>2744</v>
      </c>
      <c r="R711" s="39" t="s">
        <v>2745</v>
      </c>
      <c r="S711" s="39" t="s">
        <v>2746</v>
      </c>
      <c r="T711" s="50">
        <v>46032</v>
      </c>
      <c r="U711" s="50">
        <v>46063</v>
      </c>
      <c r="V711" s="39">
        <v>30</v>
      </c>
      <c r="W711" s="39" t="s">
        <v>2480</v>
      </c>
      <c r="X711" s="39"/>
    </row>
    <row r="712" s="21" customFormat="1" ht="75" spans="1:24">
      <c r="A712" s="38">
        <v>708</v>
      </c>
      <c r="B712" s="39" t="s">
        <v>2472</v>
      </c>
      <c r="C712" s="45" t="s">
        <v>2481</v>
      </c>
      <c r="D712" s="39" t="s">
        <v>2747</v>
      </c>
      <c r="E712" s="39" t="s">
        <v>2748</v>
      </c>
      <c r="F712" s="39" t="s">
        <v>32</v>
      </c>
      <c r="G712" s="39" t="s">
        <v>67</v>
      </c>
      <c r="H712" s="39" t="s">
        <v>2749</v>
      </c>
      <c r="I712" s="39" t="s">
        <v>1600</v>
      </c>
      <c r="J712" s="39"/>
      <c r="K712" s="39">
        <v>110</v>
      </c>
      <c r="L712" s="39">
        <v>2.5</v>
      </c>
      <c r="M712" s="39">
        <f>2.5*110</f>
        <v>275</v>
      </c>
      <c r="N712" s="39" t="s">
        <v>41</v>
      </c>
      <c r="O712" s="39" t="s">
        <v>42</v>
      </c>
      <c r="P712" s="39" t="s">
        <v>2750</v>
      </c>
      <c r="Q712" s="39" t="s">
        <v>2751</v>
      </c>
      <c r="R712" s="39" t="s">
        <v>2752</v>
      </c>
      <c r="S712" s="39" t="s">
        <v>2753</v>
      </c>
      <c r="T712" s="50">
        <v>46023</v>
      </c>
      <c r="U712" s="50">
        <v>46042</v>
      </c>
      <c r="V712" s="39">
        <v>20</v>
      </c>
      <c r="W712" s="39" t="s">
        <v>2489</v>
      </c>
      <c r="X712" s="39"/>
    </row>
    <row r="713" s="21" customFormat="1" ht="93.75" spans="1:24">
      <c r="A713" s="38">
        <v>709</v>
      </c>
      <c r="B713" s="39" t="s">
        <v>2472</v>
      </c>
      <c r="C713" s="39" t="s">
        <v>2481</v>
      </c>
      <c r="D713" s="39" t="s">
        <v>2754</v>
      </c>
      <c r="E713" s="39" t="s">
        <v>2755</v>
      </c>
      <c r="F713" s="39" t="s">
        <v>32</v>
      </c>
      <c r="G713" s="39" t="s">
        <v>77</v>
      </c>
      <c r="H713" s="39" t="s">
        <v>2756</v>
      </c>
      <c r="I713" s="39" t="s">
        <v>2575</v>
      </c>
      <c r="J713" s="39" t="s">
        <v>647</v>
      </c>
      <c r="K713" s="39">
        <v>40</v>
      </c>
      <c r="L713" s="39">
        <v>5</v>
      </c>
      <c r="M713" s="39">
        <v>200</v>
      </c>
      <c r="N713" s="39" t="s">
        <v>41</v>
      </c>
      <c r="O713" s="44" t="s">
        <v>42</v>
      </c>
      <c r="P713" s="39" t="s">
        <v>2757</v>
      </c>
      <c r="Q713" s="39" t="s">
        <v>2038</v>
      </c>
      <c r="R713" s="39" t="s">
        <v>2758</v>
      </c>
      <c r="S713" s="39" t="s">
        <v>2759</v>
      </c>
      <c r="T713" s="50">
        <v>46023</v>
      </c>
      <c r="U713" s="50">
        <v>46142</v>
      </c>
      <c r="V713" s="39">
        <f>U713-T713</f>
        <v>119</v>
      </c>
      <c r="W713" s="39" t="s">
        <v>2489</v>
      </c>
      <c r="X713" s="44"/>
    </row>
    <row r="714" s="21" customFormat="1" ht="93.75" spans="1:24">
      <c r="A714" s="38">
        <v>710</v>
      </c>
      <c r="B714" s="39" t="s">
        <v>2472</v>
      </c>
      <c r="C714" s="39" t="s">
        <v>2481</v>
      </c>
      <c r="D714" s="39" t="s">
        <v>2566</v>
      </c>
      <c r="E714" s="39" t="s">
        <v>2760</v>
      </c>
      <c r="F714" s="39" t="s">
        <v>32</v>
      </c>
      <c r="G714" s="39" t="s">
        <v>77</v>
      </c>
      <c r="H714" s="39" t="s">
        <v>2760</v>
      </c>
      <c r="I714" s="39" t="s">
        <v>1021</v>
      </c>
      <c r="J714" s="39" t="s">
        <v>647</v>
      </c>
      <c r="K714" s="39">
        <v>5</v>
      </c>
      <c r="L714" s="39">
        <v>2.5</v>
      </c>
      <c r="M714" s="39">
        <v>12.5</v>
      </c>
      <c r="N714" s="39" t="s">
        <v>41</v>
      </c>
      <c r="O714" s="44" t="s">
        <v>34</v>
      </c>
      <c r="P714" s="39" t="s">
        <v>2570</v>
      </c>
      <c r="Q714" s="39" t="s">
        <v>2577</v>
      </c>
      <c r="R714" s="39" t="s">
        <v>2572</v>
      </c>
      <c r="S714" s="39" t="s">
        <v>2573</v>
      </c>
      <c r="T714" s="50">
        <v>46113</v>
      </c>
      <c r="U714" s="50">
        <v>46172</v>
      </c>
      <c r="V714" s="39">
        <f>U714-T714</f>
        <v>59</v>
      </c>
      <c r="W714" s="39" t="s">
        <v>2489</v>
      </c>
      <c r="X714" s="44"/>
    </row>
    <row r="715" s="21" customFormat="1" ht="75" spans="1:24">
      <c r="A715" s="38">
        <v>711</v>
      </c>
      <c r="B715" s="39" t="s">
        <v>2472</v>
      </c>
      <c r="C715" s="39" t="s">
        <v>2481</v>
      </c>
      <c r="D715" s="39" t="s">
        <v>2578</v>
      </c>
      <c r="E715" s="39" t="s">
        <v>2585</v>
      </c>
      <c r="F715" s="39" t="s">
        <v>32</v>
      </c>
      <c r="G715" s="39" t="s">
        <v>67</v>
      </c>
      <c r="H715" s="39" t="s">
        <v>2761</v>
      </c>
      <c r="I715" s="39" t="s">
        <v>2587</v>
      </c>
      <c r="J715" s="49" t="s">
        <v>647</v>
      </c>
      <c r="K715" s="49">
        <v>50</v>
      </c>
      <c r="L715" s="49">
        <v>4</v>
      </c>
      <c r="M715" s="49">
        <v>200</v>
      </c>
      <c r="N715" s="39" t="s">
        <v>41</v>
      </c>
      <c r="O715" s="39" t="s">
        <v>42</v>
      </c>
      <c r="P715" s="44" t="s">
        <v>2581</v>
      </c>
      <c r="Q715" s="44" t="s">
        <v>2582</v>
      </c>
      <c r="R715" s="44" t="s">
        <v>2583</v>
      </c>
      <c r="S715" s="44" t="s">
        <v>2584</v>
      </c>
      <c r="T715" s="50">
        <v>46023</v>
      </c>
      <c r="U715" s="50">
        <v>46172</v>
      </c>
      <c r="V715" s="49">
        <v>150</v>
      </c>
      <c r="W715" s="39" t="s">
        <v>2489</v>
      </c>
      <c r="X715" s="44"/>
    </row>
    <row r="716" s="21" customFormat="1" ht="93.75" spans="1:24">
      <c r="A716" s="38">
        <v>712</v>
      </c>
      <c r="B716" s="39" t="s">
        <v>2472</v>
      </c>
      <c r="C716" s="39" t="s">
        <v>2473</v>
      </c>
      <c r="D716" s="39" t="s">
        <v>2762</v>
      </c>
      <c r="E716" s="39"/>
      <c r="F716" s="39" t="s">
        <v>1037</v>
      </c>
      <c r="G716" s="39"/>
      <c r="H716" s="39"/>
      <c r="I716" s="39"/>
      <c r="J716" s="39" t="s">
        <v>647</v>
      </c>
      <c r="K716" s="39"/>
      <c r="L716" s="39"/>
      <c r="M716" s="39"/>
      <c r="N716" s="39" t="s">
        <v>41</v>
      </c>
      <c r="O716" s="39" t="s">
        <v>42</v>
      </c>
      <c r="P716" s="39" t="s">
        <v>2763</v>
      </c>
      <c r="Q716" s="39" t="s">
        <v>2145</v>
      </c>
      <c r="R716" s="39" t="s">
        <v>2545</v>
      </c>
      <c r="S716" s="39" t="s">
        <v>2764</v>
      </c>
      <c r="T716" s="50">
        <v>46023</v>
      </c>
      <c r="U716" s="50">
        <v>46387</v>
      </c>
      <c r="V716" s="39">
        <f>U716-T716</f>
        <v>364</v>
      </c>
      <c r="W716" s="39" t="s">
        <v>2480</v>
      </c>
      <c r="X716" s="44"/>
    </row>
    <row r="717" s="21" customFormat="1" ht="75" spans="1:24">
      <c r="A717" s="38">
        <v>713</v>
      </c>
      <c r="B717" s="38" t="s">
        <v>2472</v>
      </c>
      <c r="C717" s="38" t="s">
        <v>2481</v>
      </c>
      <c r="D717" s="38" t="s">
        <v>2765</v>
      </c>
      <c r="E717" s="38" t="s">
        <v>2766</v>
      </c>
      <c r="F717" s="38" t="s">
        <v>32</v>
      </c>
      <c r="G717" s="38" t="s">
        <v>77</v>
      </c>
      <c r="H717" s="38" t="s">
        <v>2767</v>
      </c>
      <c r="I717" s="39" t="s">
        <v>2768</v>
      </c>
      <c r="J717" s="39" t="s">
        <v>647</v>
      </c>
      <c r="K717" s="38">
        <v>10</v>
      </c>
      <c r="L717" s="38">
        <v>5</v>
      </c>
      <c r="M717" s="38">
        <v>50</v>
      </c>
      <c r="N717" s="39" t="s">
        <v>41</v>
      </c>
      <c r="O717" s="39" t="s">
        <v>42</v>
      </c>
      <c r="P717" s="38" t="s">
        <v>2769</v>
      </c>
      <c r="Q717" s="152" t="s">
        <v>2770</v>
      </c>
      <c r="R717" s="39" t="s">
        <v>2771</v>
      </c>
      <c r="S717" s="39" t="s">
        <v>2772</v>
      </c>
      <c r="T717" s="50">
        <v>46091</v>
      </c>
      <c r="U717" s="50">
        <v>46105</v>
      </c>
      <c r="V717" s="39">
        <v>15</v>
      </c>
      <c r="W717" s="39" t="s">
        <v>2480</v>
      </c>
      <c r="X717" s="44"/>
    </row>
    <row r="718" s="21" customFormat="1" ht="75" spans="1:24">
      <c r="A718" s="38">
        <v>714</v>
      </c>
      <c r="B718" s="38" t="s">
        <v>2472</v>
      </c>
      <c r="C718" s="39" t="s">
        <v>2473</v>
      </c>
      <c r="D718" s="38" t="s">
        <v>2765</v>
      </c>
      <c r="E718" s="39" t="s">
        <v>2773</v>
      </c>
      <c r="F718" s="38" t="s">
        <v>32</v>
      </c>
      <c r="G718" s="38" t="s">
        <v>1563</v>
      </c>
      <c r="H718" s="39" t="s">
        <v>2774</v>
      </c>
      <c r="I718" s="39" t="s">
        <v>2768</v>
      </c>
      <c r="J718" s="39" t="s">
        <v>647</v>
      </c>
      <c r="K718" s="39">
        <v>10</v>
      </c>
      <c r="L718" s="39">
        <v>5</v>
      </c>
      <c r="M718" s="39">
        <v>50</v>
      </c>
      <c r="N718" s="39" t="s">
        <v>41</v>
      </c>
      <c r="O718" s="39" t="s">
        <v>42</v>
      </c>
      <c r="P718" s="38" t="s">
        <v>2769</v>
      </c>
      <c r="Q718" s="152" t="s">
        <v>2770</v>
      </c>
      <c r="R718" s="39" t="s">
        <v>2771</v>
      </c>
      <c r="S718" s="39" t="s">
        <v>2772</v>
      </c>
      <c r="T718" s="50">
        <v>46091</v>
      </c>
      <c r="U718" s="50">
        <v>46105</v>
      </c>
      <c r="V718" s="39">
        <v>15</v>
      </c>
      <c r="W718" s="39" t="s">
        <v>2480</v>
      </c>
      <c r="X718" s="44"/>
    </row>
    <row r="719" s="21" customFormat="1" ht="75" spans="1:24">
      <c r="A719" s="38">
        <v>715</v>
      </c>
      <c r="B719" s="38" t="s">
        <v>2472</v>
      </c>
      <c r="C719" s="39" t="s">
        <v>2473</v>
      </c>
      <c r="D719" s="38" t="s">
        <v>2765</v>
      </c>
      <c r="E719" s="39" t="s">
        <v>2775</v>
      </c>
      <c r="F719" s="38" t="s">
        <v>32</v>
      </c>
      <c r="G719" s="38" t="s">
        <v>77</v>
      </c>
      <c r="H719" s="39" t="s">
        <v>2776</v>
      </c>
      <c r="I719" s="39" t="s">
        <v>2768</v>
      </c>
      <c r="J719" s="39" t="s">
        <v>647</v>
      </c>
      <c r="K719" s="39">
        <v>10</v>
      </c>
      <c r="L719" s="39">
        <v>5</v>
      </c>
      <c r="M719" s="39">
        <v>50</v>
      </c>
      <c r="N719" s="39" t="s">
        <v>41</v>
      </c>
      <c r="O719" s="39" t="s">
        <v>42</v>
      </c>
      <c r="P719" s="38" t="s">
        <v>2769</v>
      </c>
      <c r="Q719" s="152" t="s">
        <v>2770</v>
      </c>
      <c r="R719" s="39" t="s">
        <v>2771</v>
      </c>
      <c r="S719" s="39" t="s">
        <v>2772</v>
      </c>
      <c r="T719" s="50">
        <v>46091</v>
      </c>
      <c r="U719" s="50">
        <v>46105</v>
      </c>
      <c r="V719" s="39">
        <v>15</v>
      </c>
      <c r="W719" s="39" t="s">
        <v>2480</v>
      </c>
      <c r="X719" s="44"/>
    </row>
    <row r="720" s="2" customFormat="1" ht="375" spans="1:24">
      <c r="A720" s="38">
        <v>716</v>
      </c>
      <c r="B720" s="39" t="s">
        <v>2472</v>
      </c>
      <c r="C720" s="45" t="s">
        <v>2481</v>
      </c>
      <c r="D720" s="39" t="s">
        <v>2777</v>
      </c>
      <c r="E720" s="39" t="s">
        <v>2778</v>
      </c>
      <c r="F720" s="39" t="s">
        <v>32</v>
      </c>
      <c r="G720" s="38" t="s">
        <v>2779</v>
      </c>
      <c r="H720" s="39" t="s">
        <v>2780</v>
      </c>
      <c r="I720" s="38" t="s">
        <v>2768</v>
      </c>
      <c r="J720" s="39" t="s">
        <v>647</v>
      </c>
      <c r="K720" s="39">
        <v>6</v>
      </c>
      <c r="L720" s="39">
        <v>1</v>
      </c>
      <c r="M720" s="39" t="s">
        <v>2781</v>
      </c>
      <c r="N720" s="44" t="s">
        <v>2782</v>
      </c>
      <c r="O720" s="39" t="s">
        <v>42</v>
      </c>
      <c r="P720" s="39" t="s">
        <v>2783</v>
      </c>
      <c r="Q720" s="55" t="s">
        <v>2784</v>
      </c>
      <c r="R720" s="55" t="s">
        <v>2523</v>
      </c>
      <c r="S720" s="39" t="s">
        <v>2785</v>
      </c>
      <c r="T720" s="50">
        <v>46042</v>
      </c>
      <c r="U720" s="50">
        <v>46068</v>
      </c>
      <c r="V720" s="39">
        <v>27</v>
      </c>
      <c r="W720" s="39" t="s">
        <v>2480</v>
      </c>
      <c r="X720" s="39"/>
    </row>
    <row r="721" s="2" customFormat="1" ht="112.5" spans="1:24">
      <c r="A721" s="38">
        <v>717</v>
      </c>
      <c r="B721" s="39" t="s">
        <v>2786</v>
      </c>
      <c r="C721" s="45" t="s">
        <v>2787</v>
      </c>
      <c r="D721" s="39" t="s">
        <v>2788</v>
      </c>
      <c r="E721" s="39" t="s">
        <v>2789</v>
      </c>
      <c r="F721" s="39" t="s">
        <v>32</v>
      </c>
      <c r="G721" s="39" t="s">
        <v>67</v>
      </c>
      <c r="H721" s="39" t="s">
        <v>2790</v>
      </c>
      <c r="I721" s="39" t="s">
        <v>2791</v>
      </c>
      <c r="J721" s="39" t="s">
        <v>647</v>
      </c>
      <c r="K721" s="39">
        <v>100</v>
      </c>
      <c r="L721" s="39">
        <v>8</v>
      </c>
      <c r="M721" s="39">
        <v>800</v>
      </c>
      <c r="N721" s="39" t="s">
        <v>41</v>
      </c>
      <c r="O721" s="39" t="s">
        <v>34</v>
      </c>
      <c r="P721" s="39" t="s">
        <v>2792</v>
      </c>
      <c r="Q721" s="39" t="s">
        <v>2051</v>
      </c>
      <c r="R721" s="39" t="s">
        <v>2793</v>
      </c>
      <c r="S721" s="39" t="s">
        <v>2794</v>
      </c>
      <c r="T721" s="50">
        <v>46122</v>
      </c>
      <c r="U721" s="50">
        <v>46183</v>
      </c>
      <c r="V721" s="39" t="s">
        <v>2795</v>
      </c>
      <c r="W721" s="39" t="s">
        <v>2796</v>
      </c>
      <c r="X721" s="39"/>
    </row>
    <row r="722" s="2" customFormat="1" ht="93.75" spans="1:24">
      <c r="A722" s="38">
        <v>718</v>
      </c>
      <c r="B722" s="39" t="s">
        <v>2786</v>
      </c>
      <c r="C722" s="45" t="s">
        <v>2787</v>
      </c>
      <c r="D722" s="39" t="s">
        <v>2788</v>
      </c>
      <c r="E722" s="39" t="s">
        <v>2797</v>
      </c>
      <c r="F722" s="39" t="s">
        <v>32</v>
      </c>
      <c r="G722" s="39" t="s">
        <v>67</v>
      </c>
      <c r="H722" s="39" t="s">
        <v>2798</v>
      </c>
      <c r="I722" s="39" t="s">
        <v>2799</v>
      </c>
      <c r="J722" s="39" t="s">
        <v>647</v>
      </c>
      <c r="K722" s="39">
        <v>20</v>
      </c>
      <c r="L722" s="39">
        <v>6</v>
      </c>
      <c r="M722" s="39">
        <v>120</v>
      </c>
      <c r="N722" s="39" t="s">
        <v>41</v>
      </c>
      <c r="O722" s="39" t="s">
        <v>34</v>
      </c>
      <c r="P722" s="39" t="s">
        <v>2792</v>
      </c>
      <c r="Q722" s="39" t="s">
        <v>2051</v>
      </c>
      <c r="R722" s="39" t="s">
        <v>2793</v>
      </c>
      <c r="S722" s="39" t="s">
        <v>2794</v>
      </c>
      <c r="T722" s="50">
        <v>46101</v>
      </c>
      <c r="U722" s="50">
        <v>46162</v>
      </c>
      <c r="V722" s="39" t="s">
        <v>2795</v>
      </c>
      <c r="W722" s="39" t="s">
        <v>2796</v>
      </c>
      <c r="X722" s="39"/>
    </row>
    <row r="723" s="2" customFormat="1" ht="112.5" spans="1:24">
      <c r="A723" s="38">
        <v>719</v>
      </c>
      <c r="B723" s="39" t="s">
        <v>2786</v>
      </c>
      <c r="C723" s="45" t="s">
        <v>2787</v>
      </c>
      <c r="D723" s="39" t="s">
        <v>2788</v>
      </c>
      <c r="E723" s="39" t="s">
        <v>2800</v>
      </c>
      <c r="F723" s="39" t="s">
        <v>32</v>
      </c>
      <c r="G723" s="39" t="s">
        <v>67</v>
      </c>
      <c r="H723" s="39" t="s">
        <v>2801</v>
      </c>
      <c r="I723" s="39" t="s">
        <v>2802</v>
      </c>
      <c r="J723" s="39" t="s">
        <v>647</v>
      </c>
      <c r="K723" s="39">
        <v>50</v>
      </c>
      <c r="L723" s="39">
        <v>6</v>
      </c>
      <c r="M723" s="39">
        <v>300</v>
      </c>
      <c r="N723" s="39" t="s">
        <v>41</v>
      </c>
      <c r="O723" s="39" t="s">
        <v>34</v>
      </c>
      <c r="P723" s="39" t="s">
        <v>2792</v>
      </c>
      <c r="Q723" s="39" t="s">
        <v>2051</v>
      </c>
      <c r="R723" s="39" t="s">
        <v>2793</v>
      </c>
      <c r="S723" s="39" t="s">
        <v>2794</v>
      </c>
      <c r="T723" s="50">
        <v>46113</v>
      </c>
      <c r="U723" s="50">
        <v>46122</v>
      </c>
      <c r="V723" s="39" t="s">
        <v>2803</v>
      </c>
      <c r="W723" s="39" t="s">
        <v>2796</v>
      </c>
      <c r="X723" s="39"/>
    </row>
    <row r="724" s="2" customFormat="1" ht="93.75" spans="1:24">
      <c r="A724" s="38">
        <v>720</v>
      </c>
      <c r="B724" s="39" t="s">
        <v>2786</v>
      </c>
      <c r="C724" s="45" t="s">
        <v>2787</v>
      </c>
      <c r="D724" s="39" t="s">
        <v>2788</v>
      </c>
      <c r="E724" s="39" t="s">
        <v>2804</v>
      </c>
      <c r="F724" s="39" t="s">
        <v>32</v>
      </c>
      <c r="G724" s="39" t="s">
        <v>67</v>
      </c>
      <c r="H724" s="39" t="s">
        <v>2805</v>
      </c>
      <c r="I724" s="39" t="s">
        <v>2806</v>
      </c>
      <c r="J724" s="39" t="s">
        <v>647</v>
      </c>
      <c r="K724" s="39">
        <v>30</v>
      </c>
      <c r="L724" s="39">
        <v>6</v>
      </c>
      <c r="M724" s="39">
        <v>180</v>
      </c>
      <c r="N724" s="39" t="s">
        <v>41</v>
      </c>
      <c r="O724" s="39" t="s">
        <v>34</v>
      </c>
      <c r="P724" s="39" t="s">
        <v>2792</v>
      </c>
      <c r="Q724" s="39" t="s">
        <v>2051</v>
      </c>
      <c r="R724" s="39" t="s">
        <v>2793</v>
      </c>
      <c r="S724" s="39" t="s">
        <v>2794</v>
      </c>
      <c r="T724" s="50">
        <v>46122</v>
      </c>
      <c r="U724" s="50">
        <v>46183</v>
      </c>
      <c r="V724" s="39" t="s">
        <v>2795</v>
      </c>
      <c r="W724" s="39" t="s">
        <v>2796</v>
      </c>
      <c r="X724" s="39"/>
    </row>
    <row r="725" s="3" customFormat="1" ht="337.5" spans="1:24">
      <c r="A725" s="38">
        <v>721</v>
      </c>
      <c r="B725" s="39" t="s">
        <v>2786</v>
      </c>
      <c r="C725" s="45" t="s">
        <v>2787</v>
      </c>
      <c r="D725" s="39" t="s">
        <v>2807</v>
      </c>
      <c r="E725" s="39" t="s">
        <v>2808</v>
      </c>
      <c r="F725" s="39" t="s">
        <v>32</v>
      </c>
      <c r="G725" s="39" t="s">
        <v>2809</v>
      </c>
      <c r="H725" s="39" t="s">
        <v>2810</v>
      </c>
      <c r="I725" s="39" t="s">
        <v>647</v>
      </c>
      <c r="J725" s="39" t="s">
        <v>417</v>
      </c>
      <c r="K725" s="39">
        <v>480</v>
      </c>
      <c r="L725" s="39">
        <v>4</v>
      </c>
      <c r="M725" s="39">
        <v>1920</v>
      </c>
      <c r="N725" s="39" t="s">
        <v>2811</v>
      </c>
      <c r="O725" s="39" t="s">
        <v>42</v>
      </c>
      <c r="P725" s="39" t="s">
        <v>2812</v>
      </c>
      <c r="Q725" s="39" t="s">
        <v>2813</v>
      </c>
      <c r="R725" s="39" t="s">
        <v>2814</v>
      </c>
      <c r="S725" s="39" t="s">
        <v>2815</v>
      </c>
      <c r="T725" s="62">
        <v>46096</v>
      </c>
      <c r="U725" s="62">
        <v>46188</v>
      </c>
      <c r="V725" s="39">
        <v>60</v>
      </c>
      <c r="W725" s="54" t="s">
        <v>2796</v>
      </c>
      <c r="X725" s="44"/>
    </row>
    <row r="726" ht="112.5" spans="1:24">
      <c r="A726" s="38">
        <v>722</v>
      </c>
      <c r="B726" s="39" t="s">
        <v>2786</v>
      </c>
      <c r="C726" s="45" t="s">
        <v>2787</v>
      </c>
      <c r="D726" s="39" t="s">
        <v>2816</v>
      </c>
      <c r="E726" s="39" t="s">
        <v>2804</v>
      </c>
      <c r="F726" s="39" t="s">
        <v>32</v>
      </c>
      <c r="G726" s="39" t="s">
        <v>77</v>
      </c>
      <c r="H726" s="39" t="s">
        <v>2817</v>
      </c>
      <c r="I726" s="39" t="s">
        <v>2818</v>
      </c>
      <c r="J726" s="39" t="s">
        <v>647</v>
      </c>
      <c r="K726" s="39">
        <v>9</v>
      </c>
      <c r="L726" s="39">
        <v>1.5</v>
      </c>
      <c r="M726" s="39" t="s">
        <v>2819</v>
      </c>
      <c r="N726" s="39" t="s">
        <v>2820</v>
      </c>
      <c r="O726" s="39" t="s">
        <v>34</v>
      </c>
      <c r="P726" s="39" t="s">
        <v>2821</v>
      </c>
      <c r="Q726" s="39" t="s">
        <v>2126</v>
      </c>
      <c r="R726" s="39" t="s">
        <v>1595</v>
      </c>
      <c r="S726" s="39" t="s">
        <v>1993</v>
      </c>
      <c r="T726" s="50">
        <v>46113</v>
      </c>
      <c r="U726" s="50">
        <v>46119</v>
      </c>
      <c r="V726" s="39" t="s">
        <v>2822</v>
      </c>
      <c r="W726" s="54" t="s">
        <v>2796</v>
      </c>
      <c r="X726" s="44"/>
    </row>
    <row r="727" ht="112.5" spans="1:24">
      <c r="A727" s="38">
        <v>723</v>
      </c>
      <c r="B727" s="39" t="s">
        <v>2786</v>
      </c>
      <c r="C727" s="45" t="s">
        <v>2787</v>
      </c>
      <c r="D727" s="39" t="s">
        <v>2823</v>
      </c>
      <c r="E727" s="39" t="s">
        <v>2824</v>
      </c>
      <c r="F727" s="39" t="s">
        <v>40</v>
      </c>
      <c r="G727" s="39" t="s">
        <v>77</v>
      </c>
      <c r="H727" s="39" t="s">
        <v>2825</v>
      </c>
      <c r="I727" s="39" t="s">
        <v>417</v>
      </c>
      <c r="J727" s="39" t="s">
        <v>647</v>
      </c>
      <c r="K727" s="39">
        <v>25</v>
      </c>
      <c r="L727" s="39">
        <v>2</v>
      </c>
      <c r="M727" s="39">
        <v>50</v>
      </c>
      <c r="N727" s="39" t="s">
        <v>2826</v>
      </c>
      <c r="O727" s="39" t="s">
        <v>60</v>
      </c>
      <c r="P727" s="39" t="s">
        <v>2827</v>
      </c>
      <c r="Q727" s="39" t="s">
        <v>2828</v>
      </c>
      <c r="R727" s="39" t="s">
        <v>1595</v>
      </c>
      <c r="S727" s="39" t="s">
        <v>1993</v>
      </c>
      <c r="T727" s="50">
        <v>46143</v>
      </c>
      <c r="U727" s="50">
        <v>46174</v>
      </c>
      <c r="V727" s="39" t="s">
        <v>2829</v>
      </c>
      <c r="W727" s="54" t="s">
        <v>2796</v>
      </c>
      <c r="X727" s="44"/>
    </row>
    <row r="728" s="2" customFormat="1" ht="168.75" spans="1:24">
      <c r="A728" s="38">
        <v>724</v>
      </c>
      <c r="B728" s="39" t="s">
        <v>2786</v>
      </c>
      <c r="C728" s="153" t="s">
        <v>2787</v>
      </c>
      <c r="D728" s="154" t="s">
        <v>2830</v>
      </c>
      <c r="E728" s="154" t="s">
        <v>2808</v>
      </c>
      <c r="F728" s="154" t="s">
        <v>32</v>
      </c>
      <c r="G728" s="54" t="s">
        <v>645</v>
      </c>
      <c r="H728" s="154" t="s">
        <v>2831</v>
      </c>
      <c r="I728" s="154" t="s">
        <v>281</v>
      </c>
      <c r="J728" s="154" t="s">
        <v>647</v>
      </c>
      <c r="K728" s="154">
        <v>21</v>
      </c>
      <c r="L728" s="154">
        <v>2.7</v>
      </c>
      <c r="M728" s="154">
        <v>56.7</v>
      </c>
      <c r="N728" s="154" t="s">
        <v>2832</v>
      </c>
      <c r="O728" s="154" t="s">
        <v>42</v>
      </c>
      <c r="P728" s="154" t="s">
        <v>2833</v>
      </c>
      <c r="Q728" s="154" t="s">
        <v>2834</v>
      </c>
      <c r="R728" s="154" t="s">
        <v>897</v>
      </c>
      <c r="S728" s="154" t="s">
        <v>2835</v>
      </c>
      <c r="T728" s="114">
        <v>46027</v>
      </c>
      <c r="U728" s="114">
        <v>46042</v>
      </c>
      <c r="V728" s="154" t="s">
        <v>768</v>
      </c>
      <c r="W728" s="154" t="s">
        <v>2796</v>
      </c>
      <c r="X728" s="39"/>
    </row>
    <row r="729" s="26" customFormat="1" ht="93.75" spans="1:24">
      <c r="A729" s="38">
        <v>725</v>
      </c>
      <c r="B729" s="39" t="s">
        <v>2786</v>
      </c>
      <c r="C729" s="153" t="s">
        <v>2787</v>
      </c>
      <c r="D729" s="154" t="s">
        <v>2836</v>
      </c>
      <c r="E729" s="154" t="s">
        <v>2837</v>
      </c>
      <c r="F729" s="154" t="s">
        <v>40</v>
      </c>
      <c r="G729" s="154" t="s">
        <v>2838</v>
      </c>
      <c r="H729" s="154" t="s">
        <v>2839</v>
      </c>
      <c r="I729" s="154" t="s">
        <v>281</v>
      </c>
      <c r="J729" s="154" t="s">
        <v>647</v>
      </c>
      <c r="K729" s="154">
        <v>80</v>
      </c>
      <c r="L729" s="154">
        <v>1</v>
      </c>
      <c r="M729" s="154">
        <v>80</v>
      </c>
      <c r="N729" s="154" t="s">
        <v>41</v>
      </c>
      <c r="O729" s="154" t="s">
        <v>34</v>
      </c>
      <c r="P729" s="154" t="s">
        <v>2840</v>
      </c>
      <c r="Q729" s="154" t="s">
        <v>2841</v>
      </c>
      <c r="R729" s="154" t="s">
        <v>2842</v>
      </c>
      <c r="S729" s="154" t="s">
        <v>2843</v>
      </c>
      <c r="T729" s="114">
        <v>46023</v>
      </c>
      <c r="U729" s="114">
        <v>46172</v>
      </c>
      <c r="V729" s="154" t="s">
        <v>2844</v>
      </c>
      <c r="W729" s="155" t="s">
        <v>2796</v>
      </c>
      <c r="X729" s="44" t="s">
        <v>75</v>
      </c>
    </row>
    <row r="730" s="26" customFormat="1" ht="112.5" spans="1:24">
      <c r="A730" s="38">
        <v>726</v>
      </c>
      <c r="B730" s="39" t="s">
        <v>2786</v>
      </c>
      <c r="C730" s="153" t="s">
        <v>2787</v>
      </c>
      <c r="D730" s="154" t="s">
        <v>2845</v>
      </c>
      <c r="E730" s="154" t="s">
        <v>2837</v>
      </c>
      <c r="F730" s="154" t="s">
        <v>40</v>
      </c>
      <c r="G730" s="154" t="s">
        <v>2838</v>
      </c>
      <c r="H730" s="154" t="s">
        <v>2846</v>
      </c>
      <c r="I730" s="154" t="s">
        <v>281</v>
      </c>
      <c r="J730" s="154" t="s">
        <v>647</v>
      </c>
      <c r="K730" s="154">
        <v>90</v>
      </c>
      <c r="L730" s="154">
        <v>1</v>
      </c>
      <c r="M730" s="154">
        <v>90</v>
      </c>
      <c r="N730" s="154" t="s">
        <v>41</v>
      </c>
      <c r="O730" s="154" t="s">
        <v>34</v>
      </c>
      <c r="P730" s="154" t="s">
        <v>2840</v>
      </c>
      <c r="Q730" s="154" t="s">
        <v>2841</v>
      </c>
      <c r="R730" s="154" t="s">
        <v>2847</v>
      </c>
      <c r="S730" s="154" t="s">
        <v>2848</v>
      </c>
      <c r="T730" s="114">
        <v>46023</v>
      </c>
      <c r="U730" s="114">
        <v>46172</v>
      </c>
      <c r="V730" s="154" t="s">
        <v>2844</v>
      </c>
      <c r="W730" s="155" t="s">
        <v>2796</v>
      </c>
      <c r="X730" s="44" t="s">
        <v>75</v>
      </c>
    </row>
    <row r="731" s="4" customFormat="1" ht="206.25" spans="1:24">
      <c r="A731" s="38">
        <v>727</v>
      </c>
      <c r="B731" s="154" t="s">
        <v>2786</v>
      </c>
      <c r="C731" s="153" t="s">
        <v>2787</v>
      </c>
      <c r="D731" s="154" t="s">
        <v>2849</v>
      </c>
      <c r="E731" s="154" t="s">
        <v>2850</v>
      </c>
      <c r="F731" s="154" t="s">
        <v>1037</v>
      </c>
      <c r="G731" s="154" t="s">
        <v>2851</v>
      </c>
      <c r="H731" s="154" t="s">
        <v>2852</v>
      </c>
      <c r="I731" s="154" t="s">
        <v>647</v>
      </c>
      <c r="J731" s="154" t="s">
        <v>647</v>
      </c>
      <c r="K731" s="154">
        <v>0</v>
      </c>
      <c r="L731" s="154">
        <v>0</v>
      </c>
      <c r="M731" s="154">
        <v>0</v>
      </c>
      <c r="N731" s="154" t="s">
        <v>2853</v>
      </c>
      <c r="O731" s="154" t="s">
        <v>42</v>
      </c>
      <c r="P731" s="154" t="s">
        <v>2854</v>
      </c>
      <c r="Q731" s="154" t="s">
        <v>2853</v>
      </c>
      <c r="R731" s="154" t="s">
        <v>2855</v>
      </c>
      <c r="S731" s="154" t="s">
        <v>1614</v>
      </c>
      <c r="T731" s="62">
        <v>46082</v>
      </c>
      <c r="U731" s="154" t="s">
        <v>2856</v>
      </c>
      <c r="V731" s="154" t="s">
        <v>2856</v>
      </c>
      <c r="W731" s="155" t="s">
        <v>2857</v>
      </c>
      <c r="X731" s="44" t="s">
        <v>75</v>
      </c>
    </row>
    <row r="732" s="4" customFormat="1" ht="206.25" spans="1:24">
      <c r="A732" s="38">
        <v>728</v>
      </c>
      <c r="B732" s="154" t="s">
        <v>2786</v>
      </c>
      <c r="C732" s="153" t="s">
        <v>2787</v>
      </c>
      <c r="D732" s="154" t="s">
        <v>2858</v>
      </c>
      <c r="E732" s="154" t="s">
        <v>1987</v>
      </c>
      <c r="F732" s="154" t="s">
        <v>1037</v>
      </c>
      <c r="G732" s="154" t="s">
        <v>2851</v>
      </c>
      <c r="H732" s="154" t="s">
        <v>2859</v>
      </c>
      <c r="I732" s="154" t="s">
        <v>647</v>
      </c>
      <c r="J732" s="154" t="s">
        <v>647</v>
      </c>
      <c r="K732" s="154">
        <v>0</v>
      </c>
      <c r="L732" s="154">
        <v>0</v>
      </c>
      <c r="M732" s="154">
        <v>0</v>
      </c>
      <c r="N732" s="154" t="s">
        <v>2853</v>
      </c>
      <c r="O732" s="154" t="s">
        <v>42</v>
      </c>
      <c r="P732" s="154" t="s">
        <v>2854</v>
      </c>
      <c r="Q732" s="154" t="s">
        <v>2853</v>
      </c>
      <c r="R732" s="154" t="s">
        <v>2855</v>
      </c>
      <c r="S732" s="154" t="s">
        <v>1614</v>
      </c>
      <c r="T732" s="62">
        <v>46082</v>
      </c>
      <c r="U732" s="154" t="s">
        <v>2856</v>
      </c>
      <c r="V732" s="154" t="s">
        <v>2856</v>
      </c>
      <c r="W732" s="155" t="s">
        <v>2857</v>
      </c>
      <c r="X732" s="44" t="s">
        <v>75</v>
      </c>
    </row>
    <row r="733" ht="75" spans="1:24">
      <c r="A733" s="38">
        <v>729</v>
      </c>
      <c r="B733" s="154" t="s">
        <v>2786</v>
      </c>
      <c r="C733" s="153" t="s">
        <v>2787</v>
      </c>
      <c r="D733" s="154" t="s">
        <v>2860</v>
      </c>
      <c r="E733" s="154" t="s">
        <v>2861</v>
      </c>
      <c r="F733" s="154" t="s">
        <v>1037</v>
      </c>
      <c r="G733" s="154"/>
      <c r="H733" s="154"/>
      <c r="I733" s="154"/>
      <c r="J733" s="154"/>
      <c r="K733" s="154">
        <v>150</v>
      </c>
      <c r="L733" s="154">
        <v>8</v>
      </c>
      <c r="M733" s="154">
        <v>1200</v>
      </c>
      <c r="N733" s="154" t="s">
        <v>2862</v>
      </c>
      <c r="O733" s="154" t="s">
        <v>42</v>
      </c>
      <c r="P733" s="154" t="s">
        <v>2863</v>
      </c>
      <c r="Q733" s="154" t="s">
        <v>2864</v>
      </c>
      <c r="R733" s="154" t="s">
        <v>2865</v>
      </c>
      <c r="S733" s="154" t="s">
        <v>2866</v>
      </c>
      <c r="T733" s="62">
        <v>46023</v>
      </c>
      <c r="U733" s="62">
        <v>46387</v>
      </c>
      <c r="V733" s="154" t="s">
        <v>1969</v>
      </c>
      <c r="W733" s="154" t="s">
        <v>2867</v>
      </c>
      <c r="X733" s="44"/>
    </row>
    <row r="734" s="27" customFormat="1" ht="131.25" spans="1:24">
      <c r="A734" s="38">
        <v>730</v>
      </c>
      <c r="B734" s="39" t="s">
        <v>2786</v>
      </c>
      <c r="C734" s="45" t="s">
        <v>2787</v>
      </c>
      <c r="D734" s="39" t="s">
        <v>2868</v>
      </c>
      <c r="E734" s="39" t="s">
        <v>2869</v>
      </c>
      <c r="F734" s="39" t="s">
        <v>32</v>
      </c>
      <c r="G734" s="39" t="s">
        <v>2870</v>
      </c>
      <c r="H734" s="39" t="s">
        <v>77</v>
      </c>
      <c r="I734" s="39" t="s">
        <v>2871</v>
      </c>
      <c r="J734" s="39" t="s">
        <v>2303</v>
      </c>
      <c r="K734" s="39">
        <v>12.3</v>
      </c>
      <c r="L734" s="39">
        <v>10</v>
      </c>
      <c r="M734" s="39">
        <f>K734*L734</f>
        <v>123</v>
      </c>
      <c r="N734" s="39" t="s">
        <v>2872</v>
      </c>
      <c r="O734" s="39" t="s">
        <v>34</v>
      </c>
      <c r="P734" s="39" t="s">
        <v>2873</v>
      </c>
      <c r="Q734" s="39" t="s">
        <v>2874</v>
      </c>
      <c r="R734" s="39" t="s">
        <v>2875</v>
      </c>
      <c r="S734" s="39" t="s">
        <v>2876</v>
      </c>
      <c r="T734" s="46">
        <v>46026</v>
      </c>
      <c r="U734" s="46">
        <v>46046</v>
      </c>
      <c r="V734" s="39">
        <v>20</v>
      </c>
      <c r="W734" s="39" t="s">
        <v>2796</v>
      </c>
      <c r="X734" s="44"/>
    </row>
    <row r="735" s="2" customFormat="1" ht="131.25" spans="1:24">
      <c r="A735" s="38">
        <v>731</v>
      </c>
      <c r="B735" s="39" t="s">
        <v>2786</v>
      </c>
      <c r="C735" s="45" t="s">
        <v>2877</v>
      </c>
      <c r="D735" s="39" t="s">
        <v>2878</v>
      </c>
      <c r="E735" s="39" t="s">
        <v>2879</v>
      </c>
      <c r="F735" s="39" t="s">
        <v>32</v>
      </c>
      <c r="G735" s="39" t="s">
        <v>2880</v>
      </c>
      <c r="H735" s="39" t="s">
        <v>2881</v>
      </c>
      <c r="I735" s="39" t="s">
        <v>2882</v>
      </c>
      <c r="J735" s="39"/>
      <c r="K735" s="39">
        <v>60</v>
      </c>
      <c r="L735" s="39">
        <v>8</v>
      </c>
      <c r="M735" s="39">
        <f>K735*L735</f>
        <v>480</v>
      </c>
      <c r="N735" s="39" t="s">
        <v>2883</v>
      </c>
      <c r="O735" s="39" t="s">
        <v>34</v>
      </c>
      <c r="P735" s="39" t="s">
        <v>2884</v>
      </c>
      <c r="Q735" s="39" t="s">
        <v>2885</v>
      </c>
      <c r="R735" s="39" t="s">
        <v>2886</v>
      </c>
      <c r="S735" s="39" t="s">
        <v>2887</v>
      </c>
      <c r="T735" s="46">
        <v>46032</v>
      </c>
      <c r="U735" s="46">
        <v>46042</v>
      </c>
      <c r="V735" s="39">
        <v>10</v>
      </c>
      <c r="W735" s="39" t="s">
        <v>2796</v>
      </c>
      <c r="X735" s="44"/>
    </row>
    <row r="736" ht="75" spans="1:24">
      <c r="A736" s="38">
        <v>732</v>
      </c>
      <c r="B736" s="39" t="s">
        <v>2888</v>
      </c>
      <c r="C736" s="156" t="s">
        <v>2889</v>
      </c>
      <c r="D736" s="58"/>
      <c r="E736" s="39" t="s">
        <v>2890</v>
      </c>
      <c r="F736" s="39" t="s">
        <v>32</v>
      </c>
      <c r="G736" s="39" t="s">
        <v>2890</v>
      </c>
      <c r="H736" s="39" t="s">
        <v>2890</v>
      </c>
      <c r="I736" s="39" t="s">
        <v>406</v>
      </c>
      <c r="J736" s="39" t="s">
        <v>647</v>
      </c>
      <c r="K736" s="39">
        <v>550</v>
      </c>
      <c r="L736" s="39">
        <v>3</v>
      </c>
      <c r="M736" s="39">
        <v>1650</v>
      </c>
      <c r="N736" s="39" t="s">
        <v>41</v>
      </c>
      <c r="O736" s="39" t="s">
        <v>42</v>
      </c>
      <c r="P736" s="58"/>
      <c r="Q736" s="58"/>
      <c r="R736" s="39" t="s">
        <v>2891</v>
      </c>
      <c r="S736" s="39" t="s">
        <v>2892</v>
      </c>
      <c r="T736" s="46">
        <v>46235</v>
      </c>
      <c r="U736" s="46">
        <v>46274</v>
      </c>
      <c r="V736" s="39">
        <v>40</v>
      </c>
      <c r="W736" s="54" t="s">
        <v>2893</v>
      </c>
      <c r="X736" s="44"/>
    </row>
    <row r="737" ht="75" spans="1:24">
      <c r="A737" s="38">
        <v>733</v>
      </c>
      <c r="B737" s="39" t="s">
        <v>2888</v>
      </c>
      <c r="C737" s="156" t="s">
        <v>2889</v>
      </c>
      <c r="D737" s="58"/>
      <c r="E737" s="39" t="s">
        <v>2894</v>
      </c>
      <c r="F737" s="39" t="s">
        <v>32</v>
      </c>
      <c r="G737" s="39" t="s">
        <v>2894</v>
      </c>
      <c r="H737" s="39" t="s">
        <v>2894</v>
      </c>
      <c r="I737" s="39" t="s">
        <v>406</v>
      </c>
      <c r="J737" s="39" t="s">
        <v>647</v>
      </c>
      <c r="K737" s="39">
        <v>1420</v>
      </c>
      <c r="L737" s="39">
        <v>3</v>
      </c>
      <c r="M737" s="39">
        <v>4260</v>
      </c>
      <c r="N737" s="39" t="s">
        <v>41</v>
      </c>
      <c r="O737" s="39" t="s">
        <v>42</v>
      </c>
      <c r="P737" s="58"/>
      <c r="Q737" s="58"/>
      <c r="R737" s="39" t="s">
        <v>2891</v>
      </c>
      <c r="S737" s="39" t="s">
        <v>2892</v>
      </c>
      <c r="T737" s="46">
        <v>46235</v>
      </c>
      <c r="U737" s="46">
        <v>46294</v>
      </c>
      <c r="V737" s="39">
        <v>60</v>
      </c>
      <c r="W737" s="54" t="s">
        <v>2893</v>
      </c>
      <c r="X737" s="44"/>
    </row>
    <row r="738" ht="75" spans="1:24">
      <c r="A738" s="38">
        <v>734</v>
      </c>
      <c r="B738" s="39" t="s">
        <v>2888</v>
      </c>
      <c r="C738" s="156" t="s">
        <v>2889</v>
      </c>
      <c r="D738" s="58"/>
      <c r="E738" s="39" t="s">
        <v>2895</v>
      </c>
      <c r="F738" s="39" t="s">
        <v>32</v>
      </c>
      <c r="G738" s="39" t="s">
        <v>2895</v>
      </c>
      <c r="H738" s="39" t="s">
        <v>2895</v>
      </c>
      <c r="I738" s="39" t="s">
        <v>406</v>
      </c>
      <c r="J738" s="39" t="s">
        <v>647</v>
      </c>
      <c r="K738" s="39">
        <v>190</v>
      </c>
      <c r="L738" s="39">
        <v>3</v>
      </c>
      <c r="M738" s="39">
        <v>570</v>
      </c>
      <c r="N738" s="39" t="s">
        <v>41</v>
      </c>
      <c r="O738" s="39" t="s">
        <v>42</v>
      </c>
      <c r="P738" s="58"/>
      <c r="Q738" s="58"/>
      <c r="R738" s="39" t="s">
        <v>2891</v>
      </c>
      <c r="S738" s="39" t="s">
        <v>2892</v>
      </c>
      <c r="T738" s="46">
        <v>46235</v>
      </c>
      <c r="U738" s="46">
        <v>46254</v>
      </c>
      <c r="V738" s="39">
        <v>20</v>
      </c>
      <c r="W738" s="54" t="s">
        <v>2893</v>
      </c>
      <c r="X738" s="44"/>
    </row>
    <row r="739" ht="75" spans="1:24">
      <c r="A739" s="38">
        <v>735</v>
      </c>
      <c r="B739" s="39" t="s">
        <v>2888</v>
      </c>
      <c r="C739" s="140" t="s">
        <v>2889</v>
      </c>
      <c r="D739" s="38"/>
      <c r="E739" s="39" t="s">
        <v>2896</v>
      </c>
      <c r="F739" s="39" t="s">
        <v>32</v>
      </c>
      <c r="G739" s="39" t="s">
        <v>2896</v>
      </c>
      <c r="H739" s="39" t="s">
        <v>2896</v>
      </c>
      <c r="I739" s="39" t="s">
        <v>406</v>
      </c>
      <c r="J739" s="39" t="s">
        <v>647</v>
      </c>
      <c r="K739" s="39">
        <v>200</v>
      </c>
      <c r="L739" s="39">
        <v>3</v>
      </c>
      <c r="M739" s="39">
        <v>600</v>
      </c>
      <c r="N739" s="39" t="s">
        <v>41</v>
      </c>
      <c r="O739" s="39" t="s">
        <v>42</v>
      </c>
      <c r="P739" s="38"/>
      <c r="Q739" s="38"/>
      <c r="R739" s="39" t="s">
        <v>2891</v>
      </c>
      <c r="S739" s="39" t="s">
        <v>2892</v>
      </c>
      <c r="T739" s="46">
        <v>46235</v>
      </c>
      <c r="U739" s="46">
        <v>46254</v>
      </c>
      <c r="V739" s="39">
        <v>20</v>
      </c>
      <c r="W739" s="54" t="s">
        <v>2893</v>
      </c>
      <c r="X739" s="44"/>
    </row>
    <row r="740" ht="206.25" spans="1:24">
      <c r="A740" s="38">
        <v>736</v>
      </c>
      <c r="B740" s="39" t="s">
        <v>2888</v>
      </c>
      <c r="C740" s="61" t="s">
        <v>2889</v>
      </c>
      <c r="D740" s="52" t="s">
        <v>2897</v>
      </c>
      <c r="E740" s="52" t="s">
        <v>2898</v>
      </c>
      <c r="F740" s="39" t="s">
        <v>40</v>
      </c>
      <c r="G740" s="39" t="s">
        <v>77</v>
      </c>
      <c r="H740" s="39" t="s">
        <v>2899</v>
      </c>
      <c r="I740" s="39" t="s">
        <v>2900</v>
      </c>
      <c r="J740" s="39" t="s">
        <v>647</v>
      </c>
      <c r="K740" s="52">
        <v>9320</v>
      </c>
      <c r="L740" s="52">
        <v>8</v>
      </c>
      <c r="M740" s="52">
        <v>74560</v>
      </c>
      <c r="N740" s="44" t="s">
        <v>41</v>
      </c>
      <c r="O740" s="44" t="s">
        <v>42</v>
      </c>
      <c r="P740" s="39" t="s">
        <v>2901</v>
      </c>
      <c r="Q740" s="39" t="s">
        <v>2902</v>
      </c>
      <c r="R740" s="39" t="s">
        <v>2903</v>
      </c>
      <c r="S740" s="39" t="s">
        <v>2904</v>
      </c>
      <c r="T740" s="50">
        <v>46023</v>
      </c>
      <c r="U740" s="50">
        <v>46387</v>
      </c>
      <c r="V740" s="39">
        <v>365</v>
      </c>
      <c r="W740" s="54" t="s">
        <v>2893</v>
      </c>
      <c r="X740" s="44"/>
    </row>
    <row r="741" ht="168.75" spans="1:24">
      <c r="A741" s="38">
        <v>737</v>
      </c>
      <c r="B741" s="39" t="s">
        <v>2888</v>
      </c>
      <c r="C741" s="140" t="s">
        <v>2889</v>
      </c>
      <c r="D741" s="38"/>
      <c r="E741" s="38"/>
      <c r="F741" s="39" t="s">
        <v>32</v>
      </c>
      <c r="G741" s="39" t="s">
        <v>67</v>
      </c>
      <c r="H741" s="39" t="s">
        <v>2905</v>
      </c>
      <c r="I741" s="39" t="s">
        <v>2906</v>
      </c>
      <c r="J741" s="39" t="s">
        <v>647</v>
      </c>
      <c r="K741" s="38"/>
      <c r="L741" s="38"/>
      <c r="M741" s="38"/>
      <c r="N741" s="44" t="s">
        <v>41</v>
      </c>
      <c r="O741" s="44" t="s">
        <v>42</v>
      </c>
      <c r="P741" s="39" t="s">
        <v>2901</v>
      </c>
      <c r="Q741" s="39" t="s">
        <v>2902</v>
      </c>
      <c r="R741" s="39" t="s">
        <v>2903</v>
      </c>
      <c r="S741" s="39" t="s">
        <v>2904</v>
      </c>
      <c r="T741" s="50">
        <v>46023</v>
      </c>
      <c r="U741" s="50">
        <v>46387</v>
      </c>
      <c r="V741" s="39">
        <v>365</v>
      </c>
      <c r="W741" s="54" t="s">
        <v>2893</v>
      </c>
      <c r="X741" s="44"/>
    </row>
    <row r="742" ht="131.25" spans="1:24">
      <c r="A742" s="38">
        <v>738</v>
      </c>
      <c r="B742" s="39" t="s">
        <v>2888</v>
      </c>
      <c r="C742" s="45" t="s">
        <v>2889</v>
      </c>
      <c r="D742" s="39" t="s">
        <v>2907</v>
      </c>
      <c r="E742" s="39" t="s">
        <v>2908</v>
      </c>
      <c r="F742" s="39" t="s">
        <v>32</v>
      </c>
      <c r="G742" s="39" t="s">
        <v>2909</v>
      </c>
      <c r="H742" s="39" t="s">
        <v>2910</v>
      </c>
      <c r="I742" s="39" t="s">
        <v>2911</v>
      </c>
      <c r="J742" s="39" t="s">
        <v>2912</v>
      </c>
      <c r="K742" s="39">
        <v>500</v>
      </c>
      <c r="L742" s="39">
        <v>6</v>
      </c>
      <c r="M742" s="39">
        <v>3000</v>
      </c>
      <c r="N742" s="44" t="s">
        <v>41</v>
      </c>
      <c r="O742" s="44" t="s">
        <v>42</v>
      </c>
      <c r="P742" s="39" t="s">
        <v>2913</v>
      </c>
      <c r="Q742" s="55" t="s">
        <v>2914</v>
      </c>
      <c r="R742" s="39" t="s">
        <v>2915</v>
      </c>
      <c r="S742" s="39" t="s">
        <v>2916</v>
      </c>
      <c r="T742" s="50">
        <v>46082</v>
      </c>
      <c r="U742" s="50">
        <v>46172</v>
      </c>
      <c r="V742" s="39">
        <v>90</v>
      </c>
      <c r="W742" s="54" t="s">
        <v>2893</v>
      </c>
      <c r="X742" s="44"/>
    </row>
    <row r="743" ht="131.25" spans="1:24">
      <c r="A743" s="38">
        <v>739</v>
      </c>
      <c r="B743" s="39" t="s">
        <v>2888</v>
      </c>
      <c r="C743" s="73" t="s">
        <v>2889</v>
      </c>
      <c r="D743" s="39" t="s">
        <v>2917</v>
      </c>
      <c r="E743" s="39" t="s">
        <v>2918</v>
      </c>
      <c r="F743" s="39" t="s">
        <v>32</v>
      </c>
      <c r="G743" s="39" t="s">
        <v>77</v>
      </c>
      <c r="H743" s="39" t="s">
        <v>2919</v>
      </c>
      <c r="I743" s="39" t="s">
        <v>2920</v>
      </c>
      <c r="J743" s="39" t="s">
        <v>647</v>
      </c>
      <c r="K743" s="39">
        <v>30</v>
      </c>
      <c r="L743" s="39">
        <v>7</v>
      </c>
      <c r="M743" s="39">
        <v>210</v>
      </c>
      <c r="N743" s="39" t="s">
        <v>41</v>
      </c>
      <c r="O743" s="44" t="s">
        <v>42</v>
      </c>
      <c r="P743" s="39" t="s">
        <v>2921</v>
      </c>
      <c r="Q743" s="39" t="s">
        <v>2922</v>
      </c>
      <c r="R743" s="39" t="s">
        <v>2915</v>
      </c>
      <c r="S743" s="39" t="s">
        <v>2923</v>
      </c>
      <c r="T743" s="50">
        <v>46082</v>
      </c>
      <c r="U743" s="50">
        <v>46357</v>
      </c>
      <c r="V743" s="39">
        <v>300</v>
      </c>
      <c r="W743" s="54" t="s">
        <v>2893</v>
      </c>
      <c r="X743" s="44"/>
    </row>
    <row r="744" ht="131.25" spans="1:24">
      <c r="A744" s="38">
        <v>740</v>
      </c>
      <c r="B744" s="39" t="s">
        <v>2888</v>
      </c>
      <c r="C744" s="73" t="s">
        <v>2889</v>
      </c>
      <c r="D744" s="39"/>
      <c r="E744" s="39" t="s">
        <v>2924</v>
      </c>
      <c r="F744" s="39" t="s">
        <v>32</v>
      </c>
      <c r="G744" s="39" t="s">
        <v>77</v>
      </c>
      <c r="H744" s="39" t="s">
        <v>2925</v>
      </c>
      <c r="I744" s="39" t="s">
        <v>2926</v>
      </c>
      <c r="J744" s="39" t="s">
        <v>647</v>
      </c>
      <c r="K744" s="39">
        <v>40</v>
      </c>
      <c r="L744" s="39">
        <v>10</v>
      </c>
      <c r="M744" s="39">
        <v>400</v>
      </c>
      <c r="N744" s="39" t="s">
        <v>41</v>
      </c>
      <c r="O744" s="44" t="s">
        <v>42</v>
      </c>
      <c r="P744" s="39" t="s">
        <v>2921</v>
      </c>
      <c r="Q744" s="39" t="s">
        <v>2922</v>
      </c>
      <c r="R744" s="39" t="s">
        <v>2915</v>
      </c>
      <c r="S744" s="39" t="s">
        <v>2923</v>
      </c>
      <c r="T744" s="50">
        <v>46082</v>
      </c>
      <c r="U744" s="50">
        <v>46357</v>
      </c>
      <c r="V744" s="39">
        <v>300</v>
      </c>
      <c r="W744" s="54" t="s">
        <v>2893</v>
      </c>
      <c r="X744" s="44"/>
    </row>
    <row r="745" ht="112.5" spans="1:24">
      <c r="A745" s="38">
        <v>741</v>
      </c>
      <c r="B745" s="39" t="s">
        <v>2888</v>
      </c>
      <c r="C745" s="73" t="s">
        <v>2889</v>
      </c>
      <c r="D745" s="39"/>
      <c r="E745" s="39" t="s">
        <v>2927</v>
      </c>
      <c r="F745" s="39" t="s">
        <v>32</v>
      </c>
      <c r="G745" s="39" t="s">
        <v>77</v>
      </c>
      <c r="H745" s="39" t="s">
        <v>2928</v>
      </c>
      <c r="I745" s="39" t="s">
        <v>647</v>
      </c>
      <c r="J745" s="39" t="s">
        <v>2929</v>
      </c>
      <c r="K745" s="39">
        <v>480</v>
      </c>
      <c r="L745" s="39">
        <v>30</v>
      </c>
      <c r="M745" s="39">
        <v>14400</v>
      </c>
      <c r="N745" s="39" t="s">
        <v>41</v>
      </c>
      <c r="O745" s="44" t="s">
        <v>42</v>
      </c>
      <c r="P745" s="39" t="s">
        <v>2921</v>
      </c>
      <c r="Q745" s="39" t="s">
        <v>2922</v>
      </c>
      <c r="R745" s="39" t="s">
        <v>2915</v>
      </c>
      <c r="S745" s="39" t="s">
        <v>2923</v>
      </c>
      <c r="T745" s="50">
        <v>46082</v>
      </c>
      <c r="U745" s="50">
        <v>46357</v>
      </c>
      <c r="V745" s="39">
        <v>300</v>
      </c>
      <c r="W745" s="54" t="s">
        <v>2893</v>
      </c>
      <c r="X745" s="44"/>
    </row>
    <row r="746" ht="131.25" spans="1:24">
      <c r="A746" s="38">
        <v>742</v>
      </c>
      <c r="B746" s="39" t="s">
        <v>2888</v>
      </c>
      <c r="C746" s="73" t="s">
        <v>2930</v>
      </c>
      <c r="D746" s="39" t="s">
        <v>2931</v>
      </c>
      <c r="E746" s="39" t="s">
        <v>2932</v>
      </c>
      <c r="F746" s="39" t="s">
        <v>40</v>
      </c>
      <c r="G746" s="39" t="s">
        <v>77</v>
      </c>
      <c r="H746" s="39" t="s">
        <v>2933</v>
      </c>
      <c r="I746" s="39" t="s">
        <v>2920</v>
      </c>
      <c r="J746" s="39" t="s">
        <v>647</v>
      </c>
      <c r="K746" s="39">
        <v>200</v>
      </c>
      <c r="L746" s="39">
        <v>10</v>
      </c>
      <c r="M746" s="39">
        <v>2000</v>
      </c>
      <c r="N746" s="39" t="s">
        <v>41</v>
      </c>
      <c r="O746" s="44" t="s">
        <v>42</v>
      </c>
      <c r="P746" s="39" t="s">
        <v>2934</v>
      </c>
      <c r="Q746" s="39" t="s">
        <v>2935</v>
      </c>
      <c r="R746" s="39" t="s">
        <v>2915</v>
      </c>
      <c r="S746" s="39" t="s">
        <v>2923</v>
      </c>
      <c r="T746" s="50">
        <v>46082</v>
      </c>
      <c r="U746" s="50">
        <v>46357</v>
      </c>
      <c r="V746" s="39">
        <v>300</v>
      </c>
      <c r="W746" s="54" t="s">
        <v>2893</v>
      </c>
      <c r="X746" s="44"/>
    </row>
    <row r="747" ht="93.75" spans="1:24">
      <c r="A747" s="38">
        <v>743</v>
      </c>
      <c r="B747" s="39" t="s">
        <v>2888</v>
      </c>
      <c r="C747" s="73" t="s">
        <v>2930</v>
      </c>
      <c r="D747" s="39"/>
      <c r="E747" s="39" t="s">
        <v>2932</v>
      </c>
      <c r="F747" s="39" t="s">
        <v>32</v>
      </c>
      <c r="G747" s="39" t="s">
        <v>77</v>
      </c>
      <c r="H747" s="39" t="s">
        <v>2933</v>
      </c>
      <c r="I747" s="39" t="s">
        <v>69</v>
      </c>
      <c r="J747" s="39" t="s">
        <v>647</v>
      </c>
      <c r="K747" s="39">
        <v>40</v>
      </c>
      <c r="L747" s="39">
        <v>4</v>
      </c>
      <c r="M747" s="39">
        <v>160</v>
      </c>
      <c r="N747" s="39" t="s">
        <v>2936</v>
      </c>
      <c r="O747" s="39" t="s">
        <v>34</v>
      </c>
      <c r="P747" s="39" t="s">
        <v>2921</v>
      </c>
      <c r="Q747" s="39" t="s">
        <v>2922</v>
      </c>
      <c r="R747" s="39" t="s">
        <v>2915</v>
      </c>
      <c r="S747" s="39" t="s">
        <v>2923</v>
      </c>
      <c r="T747" s="50">
        <v>46082</v>
      </c>
      <c r="U747" s="50">
        <v>46357</v>
      </c>
      <c r="V747" s="39">
        <v>300</v>
      </c>
      <c r="W747" s="54" t="s">
        <v>2893</v>
      </c>
      <c r="X747" s="44"/>
    </row>
    <row r="748" ht="225" spans="1:24">
      <c r="A748" s="38">
        <v>744</v>
      </c>
      <c r="B748" s="39" t="s">
        <v>2888</v>
      </c>
      <c r="C748" s="61" t="s">
        <v>2889</v>
      </c>
      <c r="D748" s="44" t="s">
        <v>2937</v>
      </c>
      <c r="E748" s="39" t="s">
        <v>2938</v>
      </c>
      <c r="F748" s="39" t="s">
        <v>32</v>
      </c>
      <c r="G748" s="39" t="s">
        <v>645</v>
      </c>
      <c r="H748" s="39" t="s">
        <v>2939</v>
      </c>
      <c r="I748" s="55" t="s">
        <v>2940</v>
      </c>
      <c r="J748" s="39" t="s">
        <v>647</v>
      </c>
      <c r="K748" s="39" t="s">
        <v>2941</v>
      </c>
      <c r="L748" s="39" t="s">
        <v>2942</v>
      </c>
      <c r="M748" s="39" t="s">
        <v>2943</v>
      </c>
      <c r="N748" s="44" t="s">
        <v>41</v>
      </c>
      <c r="O748" s="39" t="s">
        <v>42</v>
      </c>
      <c r="P748" s="39" t="s">
        <v>2944</v>
      </c>
      <c r="Q748" s="39" t="s">
        <v>2538</v>
      </c>
      <c r="R748" s="39" t="s">
        <v>2945</v>
      </c>
      <c r="S748" s="39" t="s">
        <v>2946</v>
      </c>
      <c r="T748" s="50">
        <v>46204</v>
      </c>
      <c r="U748" s="50">
        <v>46263</v>
      </c>
      <c r="V748" s="39">
        <v>60</v>
      </c>
      <c r="W748" s="54" t="s">
        <v>2947</v>
      </c>
      <c r="X748" s="44"/>
    </row>
    <row r="749" ht="168.75" spans="1:24">
      <c r="A749" s="38">
        <v>745</v>
      </c>
      <c r="B749" s="39" t="s">
        <v>2888</v>
      </c>
      <c r="C749" s="156" t="s">
        <v>2889</v>
      </c>
      <c r="D749" s="44" t="s">
        <v>2937</v>
      </c>
      <c r="E749" s="39" t="s">
        <v>2938</v>
      </c>
      <c r="F749" s="39" t="s">
        <v>32</v>
      </c>
      <c r="G749" s="39" t="s">
        <v>645</v>
      </c>
      <c r="H749" s="39" t="s">
        <v>2948</v>
      </c>
      <c r="I749" s="55" t="s">
        <v>2949</v>
      </c>
      <c r="J749" s="39" t="s">
        <v>647</v>
      </c>
      <c r="K749" s="39" t="s">
        <v>2950</v>
      </c>
      <c r="L749" s="39" t="s">
        <v>2942</v>
      </c>
      <c r="M749" s="39" t="s">
        <v>2951</v>
      </c>
      <c r="N749" s="44" t="s">
        <v>41</v>
      </c>
      <c r="O749" s="39" t="s">
        <v>42</v>
      </c>
      <c r="P749" s="39" t="s">
        <v>2944</v>
      </c>
      <c r="Q749" s="55" t="s">
        <v>2538</v>
      </c>
      <c r="R749" s="55" t="s">
        <v>2945</v>
      </c>
      <c r="S749" s="39" t="s">
        <v>2946</v>
      </c>
      <c r="T749" s="50">
        <v>46204</v>
      </c>
      <c r="U749" s="50">
        <v>46263</v>
      </c>
      <c r="V749" s="39">
        <v>50</v>
      </c>
      <c r="W749" s="54" t="s">
        <v>2947</v>
      </c>
      <c r="X749" s="44"/>
    </row>
    <row r="750" ht="187.5" spans="1:24">
      <c r="A750" s="38">
        <v>746</v>
      </c>
      <c r="B750" s="39" t="s">
        <v>2888</v>
      </c>
      <c r="C750" s="156" t="s">
        <v>2889</v>
      </c>
      <c r="D750" s="44" t="s">
        <v>2937</v>
      </c>
      <c r="E750" s="39" t="s">
        <v>2938</v>
      </c>
      <c r="F750" s="39" t="s">
        <v>32</v>
      </c>
      <c r="G750" s="39" t="s">
        <v>645</v>
      </c>
      <c r="H750" s="39" t="s">
        <v>2952</v>
      </c>
      <c r="I750" s="55" t="s">
        <v>2953</v>
      </c>
      <c r="J750" s="39" t="s">
        <v>647</v>
      </c>
      <c r="K750" s="39" t="s">
        <v>2954</v>
      </c>
      <c r="L750" s="39" t="s">
        <v>2942</v>
      </c>
      <c r="M750" s="39" t="s">
        <v>2955</v>
      </c>
      <c r="N750" s="44" t="s">
        <v>41</v>
      </c>
      <c r="O750" s="39" t="s">
        <v>42</v>
      </c>
      <c r="P750" s="39" t="s">
        <v>2944</v>
      </c>
      <c r="Q750" s="55" t="s">
        <v>2538</v>
      </c>
      <c r="R750" s="55" t="s">
        <v>2945</v>
      </c>
      <c r="S750" s="39" t="s">
        <v>2946</v>
      </c>
      <c r="T750" s="50">
        <v>46266</v>
      </c>
      <c r="U750" s="50">
        <v>46325</v>
      </c>
      <c r="V750" s="39">
        <v>50</v>
      </c>
      <c r="W750" s="54" t="s">
        <v>2947</v>
      </c>
      <c r="X750" s="44"/>
    </row>
    <row r="751" ht="187.5" spans="1:24">
      <c r="A751" s="38">
        <v>747</v>
      </c>
      <c r="B751" s="39" t="s">
        <v>2888</v>
      </c>
      <c r="C751" s="156" t="s">
        <v>2889</v>
      </c>
      <c r="D751" s="44" t="s">
        <v>2937</v>
      </c>
      <c r="E751" s="39" t="s">
        <v>2938</v>
      </c>
      <c r="F751" s="39" t="s">
        <v>32</v>
      </c>
      <c r="G751" s="39" t="s">
        <v>645</v>
      </c>
      <c r="H751" s="39" t="s">
        <v>2956</v>
      </c>
      <c r="I751" s="55" t="s">
        <v>2957</v>
      </c>
      <c r="J751" s="39" t="s">
        <v>647</v>
      </c>
      <c r="K751" s="39" t="s">
        <v>2958</v>
      </c>
      <c r="L751" s="39" t="s">
        <v>2942</v>
      </c>
      <c r="M751" s="39" t="s">
        <v>2959</v>
      </c>
      <c r="N751" s="44" t="s">
        <v>41</v>
      </c>
      <c r="O751" s="39" t="s">
        <v>42</v>
      </c>
      <c r="P751" s="55" t="s">
        <v>2944</v>
      </c>
      <c r="Q751" s="55" t="s">
        <v>2538</v>
      </c>
      <c r="R751" s="55" t="s">
        <v>2945</v>
      </c>
      <c r="S751" s="39" t="s">
        <v>2946</v>
      </c>
      <c r="T751" s="50">
        <v>46266</v>
      </c>
      <c r="U751" s="50">
        <v>46325</v>
      </c>
      <c r="V751" s="39">
        <v>50</v>
      </c>
      <c r="W751" s="54" t="s">
        <v>2947</v>
      </c>
      <c r="X751" s="44"/>
    </row>
    <row r="752" ht="131.25" spans="1:24">
      <c r="A752" s="38">
        <v>748</v>
      </c>
      <c r="B752" s="39" t="s">
        <v>2888</v>
      </c>
      <c r="C752" s="140" t="s">
        <v>2889</v>
      </c>
      <c r="D752" s="44" t="s">
        <v>2937</v>
      </c>
      <c r="E752" s="39" t="s">
        <v>2938</v>
      </c>
      <c r="F752" s="39" t="s">
        <v>32</v>
      </c>
      <c r="G752" s="39" t="s">
        <v>645</v>
      </c>
      <c r="H752" s="39" t="s">
        <v>2960</v>
      </c>
      <c r="I752" s="55" t="s">
        <v>2961</v>
      </c>
      <c r="J752" s="39" t="s">
        <v>647</v>
      </c>
      <c r="K752" s="39" t="s">
        <v>2962</v>
      </c>
      <c r="L752" s="39" t="s">
        <v>2942</v>
      </c>
      <c r="M752" s="39" t="s">
        <v>2963</v>
      </c>
      <c r="N752" s="44" t="s">
        <v>41</v>
      </c>
      <c r="O752" s="39" t="s">
        <v>42</v>
      </c>
      <c r="P752" s="55" t="s">
        <v>2944</v>
      </c>
      <c r="Q752" s="55" t="s">
        <v>2538</v>
      </c>
      <c r="R752" s="55" t="s">
        <v>2945</v>
      </c>
      <c r="S752" s="39" t="s">
        <v>2946</v>
      </c>
      <c r="T752" s="50">
        <v>46327</v>
      </c>
      <c r="U752" s="50">
        <v>46386</v>
      </c>
      <c r="V752" s="39">
        <v>50</v>
      </c>
      <c r="W752" s="54" t="s">
        <v>2947</v>
      </c>
      <c r="X752" s="44"/>
    </row>
    <row r="753" ht="75" spans="1:24">
      <c r="A753" s="38">
        <v>749</v>
      </c>
      <c r="B753" s="39" t="s">
        <v>2888</v>
      </c>
      <c r="C753" s="45" t="s">
        <v>2889</v>
      </c>
      <c r="D753" s="39" t="s">
        <v>2964</v>
      </c>
      <c r="E753" s="39" t="s">
        <v>2918</v>
      </c>
      <c r="F753" s="39" t="s">
        <v>1037</v>
      </c>
      <c r="G753" s="39" t="s">
        <v>67</v>
      </c>
      <c r="H753" s="39" t="s">
        <v>2965</v>
      </c>
      <c r="I753" s="39" t="s">
        <v>647</v>
      </c>
      <c r="J753" s="39" t="s">
        <v>647</v>
      </c>
      <c r="K753" s="39">
        <v>200</v>
      </c>
      <c r="L753" s="39">
        <v>100</v>
      </c>
      <c r="M753" s="39">
        <v>20000</v>
      </c>
      <c r="N753" s="44" t="s">
        <v>41</v>
      </c>
      <c r="O753" s="39" t="s">
        <v>42</v>
      </c>
      <c r="P753" s="39" t="s">
        <v>984</v>
      </c>
      <c r="Q753" s="55" t="s">
        <v>1046</v>
      </c>
      <c r="R753" s="39" t="s">
        <v>2966</v>
      </c>
      <c r="S753" s="39" t="s">
        <v>2967</v>
      </c>
      <c r="T753" s="50">
        <v>46082</v>
      </c>
      <c r="U753" s="50">
        <v>46692</v>
      </c>
      <c r="V753" s="39">
        <v>610</v>
      </c>
      <c r="W753" s="54" t="s">
        <v>2893</v>
      </c>
      <c r="X753" s="44"/>
    </row>
    <row r="754" s="4" customFormat="1" ht="131.25" spans="1:24">
      <c r="A754" s="38">
        <v>750</v>
      </c>
      <c r="B754" s="39" t="s">
        <v>2888</v>
      </c>
      <c r="C754" s="45" t="s">
        <v>2889</v>
      </c>
      <c r="D754" s="39" t="s">
        <v>2968</v>
      </c>
      <c r="E754" s="39" t="s">
        <v>2969</v>
      </c>
      <c r="F754" s="39" t="s">
        <v>32</v>
      </c>
      <c r="G754" s="39" t="s">
        <v>77</v>
      </c>
      <c r="H754" s="39" t="s">
        <v>2969</v>
      </c>
      <c r="I754" s="39" t="s">
        <v>1487</v>
      </c>
      <c r="J754" s="39" t="s">
        <v>1890</v>
      </c>
      <c r="K754" s="39">
        <v>39</v>
      </c>
      <c r="L754" s="39">
        <v>13.6</v>
      </c>
      <c r="M754" s="44" t="s">
        <v>2970</v>
      </c>
      <c r="N754" s="44" t="s">
        <v>2554</v>
      </c>
      <c r="O754" s="44" t="s">
        <v>42</v>
      </c>
      <c r="P754" s="39" t="s">
        <v>984</v>
      </c>
      <c r="Q754" s="39" t="s">
        <v>1046</v>
      </c>
      <c r="R754" s="39" t="s">
        <v>2971</v>
      </c>
      <c r="S754" s="39" t="s">
        <v>2972</v>
      </c>
      <c r="T754" s="50" t="s">
        <v>1034</v>
      </c>
      <c r="U754" s="50" t="s">
        <v>1034</v>
      </c>
      <c r="V754" s="39">
        <v>15</v>
      </c>
      <c r="W754" s="54" t="s">
        <v>2893</v>
      </c>
      <c r="X754" s="44" t="s">
        <v>75</v>
      </c>
    </row>
    <row r="755" s="4" customFormat="1" ht="75" spans="1:24">
      <c r="A755" s="38">
        <v>751</v>
      </c>
      <c r="B755" s="39" t="s">
        <v>2888</v>
      </c>
      <c r="C755" s="45" t="s">
        <v>2889</v>
      </c>
      <c r="D755" s="39" t="s">
        <v>2973</v>
      </c>
      <c r="E755" s="39" t="s">
        <v>2974</v>
      </c>
      <c r="F755" s="39" t="s">
        <v>40</v>
      </c>
      <c r="G755" s="39" t="s">
        <v>77</v>
      </c>
      <c r="H755" s="39" t="s">
        <v>2975</v>
      </c>
      <c r="I755" s="39" t="s">
        <v>647</v>
      </c>
      <c r="J755" s="39" t="s">
        <v>647</v>
      </c>
      <c r="K755" s="39" t="s">
        <v>2976</v>
      </c>
      <c r="L755" s="39">
        <v>7</v>
      </c>
      <c r="M755" s="44" t="s">
        <v>2977</v>
      </c>
      <c r="N755" s="44" t="s">
        <v>41</v>
      </c>
      <c r="O755" s="44" t="s">
        <v>42</v>
      </c>
      <c r="P755" s="39" t="s">
        <v>984</v>
      </c>
      <c r="Q755" s="39" t="s">
        <v>984</v>
      </c>
      <c r="R755" s="39" t="s">
        <v>2978</v>
      </c>
      <c r="S755" s="39" t="s">
        <v>2979</v>
      </c>
      <c r="T755" s="50" t="s">
        <v>1034</v>
      </c>
      <c r="U755" s="50" t="s">
        <v>1034</v>
      </c>
      <c r="V755" s="39">
        <v>15</v>
      </c>
      <c r="W755" s="54" t="s">
        <v>2893</v>
      </c>
      <c r="X755" s="44" t="s">
        <v>75</v>
      </c>
    </row>
    <row r="756" ht="131.25" spans="1:24">
      <c r="A756" s="38">
        <v>752</v>
      </c>
      <c r="B756" s="39" t="s">
        <v>2888</v>
      </c>
      <c r="C756" s="45" t="s">
        <v>2930</v>
      </c>
      <c r="D756" s="39" t="s">
        <v>2980</v>
      </c>
      <c r="E756" s="39" t="s">
        <v>2981</v>
      </c>
      <c r="F756" s="39" t="s">
        <v>32</v>
      </c>
      <c r="G756" s="39" t="s">
        <v>645</v>
      </c>
      <c r="H756" s="39" t="s">
        <v>2982</v>
      </c>
      <c r="I756" s="39" t="s">
        <v>1614</v>
      </c>
      <c r="J756" s="39" t="s">
        <v>2983</v>
      </c>
      <c r="K756" s="39">
        <v>330</v>
      </c>
      <c r="L756" s="86" t="s">
        <v>2984</v>
      </c>
      <c r="M756" s="39">
        <v>2000</v>
      </c>
      <c r="N756" s="44" t="s">
        <v>41</v>
      </c>
      <c r="O756" s="44" t="s">
        <v>42</v>
      </c>
      <c r="P756" s="39" t="s">
        <v>2985</v>
      </c>
      <c r="Q756" s="39" t="s">
        <v>2986</v>
      </c>
      <c r="R756" s="39" t="s">
        <v>2987</v>
      </c>
      <c r="S756" s="39" t="s">
        <v>2988</v>
      </c>
      <c r="T756" s="50">
        <v>46023</v>
      </c>
      <c r="U756" s="50">
        <v>46507</v>
      </c>
      <c r="V756" s="39">
        <v>485</v>
      </c>
      <c r="W756" s="54" t="s">
        <v>2893</v>
      </c>
      <c r="X756" s="44"/>
    </row>
    <row r="757" ht="131.25" spans="1:24">
      <c r="A757" s="38">
        <v>753</v>
      </c>
      <c r="B757" s="39" t="s">
        <v>2888</v>
      </c>
      <c r="C757" s="45" t="s">
        <v>2930</v>
      </c>
      <c r="D757" s="39" t="s">
        <v>2989</v>
      </c>
      <c r="E757" s="39" t="s">
        <v>2990</v>
      </c>
      <c r="F757" s="39" t="s">
        <v>32</v>
      </c>
      <c r="G757" s="39" t="s">
        <v>645</v>
      </c>
      <c r="H757" s="39" t="s">
        <v>2991</v>
      </c>
      <c r="I757" s="39" t="s">
        <v>2983</v>
      </c>
      <c r="J757" s="39" t="s">
        <v>1614</v>
      </c>
      <c r="K757" s="39">
        <v>50</v>
      </c>
      <c r="L757" s="39">
        <v>20</v>
      </c>
      <c r="M757" s="39">
        <v>1000</v>
      </c>
      <c r="N757" s="44" t="s">
        <v>41</v>
      </c>
      <c r="O757" s="44" t="s">
        <v>42</v>
      </c>
      <c r="P757" s="39" t="s">
        <v>2985</v>
      </c>
      <c r="Q757" s="39" t="s">
        <v>2986</v>
      </c>
      <c r="R757" s="39" t="s">
        <v>2987</v>
      </c>
      <c r="S757" s="39" t="s">
        <v>2988</v>
      </c>
      <c r="T757" s="50">
        <v>46023</v>
      </c>
      <c r="U757" s="50">
        <v>46507</v>
      </c>
      <c r="V757" s="39">
        <v>485</v>
      </c>
      <c r="W757" s="54" t="s">
        <v>2893</v>
      </c>
      <c r="X757" s="44"/>
    </row>
    <row r="758" ht="168.75" spans="1:24">
      <c r="A758" s="38">
        <v>754</v>
      </c>
      <c r="B758" s="39" t="s">
        <v>2888</v>
      </c>
      <c r="C758" s="45" t="s">
        <v>2992</v>
      </c>
      <c r="D758" s="39" t="s">
        <v>2993</v>
      </c>
      <c r="E758" s="39" t="s">
        <v>2994</v>
      </c>
      <c r="F758" s="39" t="s">
        <v>32</v>
      </c>
      <c r="G758" s="39" t="s">
        <v>67</v>
      </c>
      <c r="H758" s="39" t="s">
        <v>2995</v>
      </c>
      <c r="I758" s="39"/>
      <c r="J758" s="39" t="s">
        <v>952</v>
      </c>
      <c r="K758" s="39">
        <v>16</v>
      </c>
      <c r="L758" s="39">
        <v>8.2</v>
      </c>
      <c r="M758" s="44" t="s">
        <v>2996</v>
      </c>
      <c r="N758" s="44" t="s">
        <v>41</v>
      </c>
      <c r="O758" s="44" t="s">
        <v>42</v>
      </c>
      <c r="P758" s="39" t="s">
        <v>868</v>
      </c>
      <c r="Q758" s="39" t="s">
        <v>2038</v>
      </c>
      <c r="R758" s="39" t="s">
        <v>2997</v>
      </c>
      <c r="S758" s="39" t="s">
        <v>2998</v>
      </c>
      <c r="T758" s="50">
        <v>46023</v>
      </c>
      <c r="U758" s="50">
        <v>46203</v>
      </c>
      <c r="V758" s="39">
        <v>180</v>
      </c>
      <c r="W758" s="54" t="s">
        <v>2999</v>
      </c>
      <c r="X758" s="44"/>
    </row>
    <row r="759" ht="93.75" spans="1:24">
      <c r="A759" s="38">
        <v>755</v>
      </c>
      <c r="B759" s="39" t="s">
        <v>2888</v>
      </c>
      <c r="C759" s="45" t="s">
        <v>3000</v>
      </c>
      <c r="D759" s="39" t="s">
        <v>3001</v>
      </c>
      <c r="E759" s="39" t="s">
        <v>3002</v>
      </c>
      <c r="F759" s="39" t="s">
        <v>32</v>
      </c>
      <c r="G759" s="39" t="s">
        <v>77</v>
      </c>
      <c r="H759" s="39" t="s">
        <v>3003</v>
      </c>
      <c r="I759" s="39" t="s">
        <v>281</v>
      </c>
      <c r="J759" s="39"/>
      <c r="K759" s="39">
        <v>150</v>
      </c>
      <c r="L759" s="39">
        <v>3</v>
      </c>
      <c r="M759" s="44" t="s">
        <v>3004</v>
      </c>
      <c r="N759" s="44" t="s">
        <v>3005</v>
      </c>
      <c r="O759" s="44" t="s">
        <v>42</v>
      </c>
      <c r="P759" s="39" t="s">
        <v>42</v>
      </c>
      <c r="Q759" s="39" t="s">
        <v>3006</v>
      </c>
      <c r="R759" s="39" t="s">
        <v>3007</v>
      </c>
      <c r="S759" s="39" t="s">
        <v>3008</v>
      </c>
      <c r="T759" s="50">
        <v>46037</v>
      </c>
      <c r="U759" s="50">
        <v>46058</v>
      </c>
      <c r="V759" s="39">
        <v>20</v>
      </c>
      <c r="W759" s="39" t="s">
        <v>3009</v>
      </c>
      <c r="X759" s="44"/>
    </row>
    <row r="760" s="28" customFormat="1" ht="166" customHeight="1" spans="1:24">
      <c r="A760" s="38">
        <v>756</v>
      </c>
      <c r="B760" s="39" t="s">
        <v>3010</v>
      </c>
      <c r="C760" s="39" t="s">
        <v>3011</v>
      </c>
      <c r="D760" s="39" t="s">
        <v>3012</v>
      </c>
      <c r="E760" s="39" t="s">
        <v>3013</v>
      </c>
      <c r="F760" s="39" t="s">
        <v>32</v>
      </c>
      <c r="G760" s="39" t="s">
        <v>77</v>
      </c>
      <c r="H760" s="39" t="s">
        <v>3014</v>
      </c>
      <c r="I760" s="39" t="s">
        <v>3015</v>
      </c>
      <c r="J760" s="39" t="s">
        <v>1614</v>
      </c>
      <c r="K760" s="39">
        <v>18.3</v>
      </c>
      <c r="L760" s="39">
        <v>6</v>
      </c>
      <c r="M760" s="39" t="s">
        <v>3016</v>
      </c>
      <c r="N760" s="44" t="s">
        <v>3017</v>
      </c>
      <c r="O760" s="44" t="s">
        <v>42</v>
      </c>
      <c r="P760" s="39" t="s">
        <v>3018</v>
      </c>
      <c r="Q760" s="39" t="s">
        <v>3019</v>
      </c>
      <c r="R760" s="39" t="s">
        <v>3020</v>
      </c>
      <c r="S760" s="39" t="s">
        <v>3021</v>
      </c>
      <c r="T760" s="62">
        <v>46097</v>
      </c>
      <c r="U760" s="62">
        <v>46112</v>
      </c>
      <c r="V760" s="39">
        <v>15</v>
      </c>
      <c r="W760" s="39"/>
      <c r="X760" s="88"/>
    </row>
  </sheetData>
  <autoFilter xmlns:etc="http://www.wps.cn/officeDocument/2017/etCustomData" ref="A1:X760" etc:filterBottomFollowUsedRange="0">
    <extLst/>
  </autoFilter>
  <mergeCells count="110">
    <mergeCell ref="A1:C1"/>
    <mergeCell ref="A2:X2"/>
    <mergeCell ref="G3:J3"/>
    <mergeCell ref="K3:M3"/>
    <mergeCell ref="A3:A4"/>
    <mergeCell ref="B3:B4"/>
    <mergeCell ref="C3:C4"/>
    <mergeCell ref="C34:C35"/>
    <mergeCell ref="C106:C108"/>
    <mergeCell ref="C344:C345"/>
    <mergeCell ref="C370:C371"/>
    <mergeCell ref="C375:C376"/>
    <mergeCell ref="C384:C385"/>
    <mergeCell ref="C386:C387"/>
    <mergeCell ref="C435:C436"/>
    <mergeCell ref="C437:C439"/>
    <mergeCell ref="C523:C524"/>
    <mergeCell ref="C527:C533"/>
    <mergeCell ref="C553:C555"/>
    <mergeCell ref="C637:C638"/>
    <mergeCell ref="C695:C696"/>
    <mergeCell ref="C697:C698"/>
    <mergeCell ref="C699:C700"/>
    <mergeCell ref="C701:C703"/>
    <mergeCell ref="C704:C705"/>
    <mergeCell ref="C708:C709"/>
    <mergeCell ref="D3:D4"/>
    <mergeCell ref="D34:D35"/>
    <mergeCell ref="D106:D108"/>
    <mergeCell ref="D370:D371"/>
    <mergeCell ref="D375:D376"/>
    <mergeCell ref="D380:D387"/>
    <mergeCell ref="D389:D408"/>
    <mergeCell ref="D409:D417"/>
    <mergeCell ref="D418:D432"/>
    <mergeCell ref="D433:D434"/>
    <mergeCell ref="D435:D439"/>
    <mergeCell ref="D440:D449"/>
    <mergeCell ref="D450:D454"/>
    <mergeCell ref="D455:D468"/>
    <mergeCell ref="D469:D476"/>
    <mergeCell ref="D477:D479"/>
    <mergeCell ref="D492:D496"/>
    <mergeCell ref="D523:D524"/>
    <mergeCell ref="D527:D533"/>
    <mergeCell ref="D553:D555"/>
    <mergeCell ref="D637:D638"/>
    <mergeCell ref="D695:D696"/>
    <mergeCell ref="D697:D698"/>
    <mergeCell ref="D699:D700"/>
    <mergeCell ref="D701:D705"/>
    <mergeCell ref="D708:D709"/>
    <mergeCell ref="D736:D739"/>
    <mergeCell ref="D740:D741"/>
    <mergeCell ref="D743:D745"/>
    <mergeCell ref="D746:D747"/>
    <mergeCell ref="E3:E4"/>
    <mergeCell ref="E34:E35"/>
    <mergeCell ref="E106:E108"/>
    <mergeCell ref="E119:E121"/>
    <mergeCell ref="E122:E123"/>
    <mergeCell ref="E142:E144"/>
    <mergeCell ref="E145:E148"/>
    <mergeCell ref="E150:E155"/>
    <mergeCell ref="E156:E158"/>
    <mergeCell ref="E161:E164"/>
    <mergeCell ref="E165:E167"/>
    <mergeCell ref="E168:E170"/>
    <mergeCell ref="E324:E326"/>
    <mergeCell ref="E523:E524"/>
    <mergeCell ref="E527:E531"/>
    <mergeCell ref="E695:E696"/>
    <mergeCell ref="E697:E698"/>
    <mergeCell ref="E699:E700"/>
    <mergeCell ref="E702:E703"/>
    <mergeCell ref="E704:E705"/>
    <mergeCell ref="E708:E709"/>
    <mergeCell ref="E740:E741"/>
    <mergeCell ref="F3:F4"/>
    <mergeCell ref="K740:K741"/>
    <mergeCell ref="L740:L741"/>
    <mergeCell ref="M740:M741"/>
    <mergeCell ref="N3:N4"/>
    <mergeCell ref="N344:N345"/>
    <mergeCell ref="O3:O4"/>
    <mergeCell ref="O344:O345"/>
    <mergeCell ref="O527:O528"/>
    <mergeCell ref="P3:P4"/>
    <mergeCell ref="P344:P345"/>
    <mergeCell ref="P527:P533"/>
    <mergeCell ref="P736:P739"/>
    <mergeCell ref="Q3:Q4"/>
    <mergeCell ref="Q344:Q345"/>
    <mergeCell ref="Q492:Q496"/>
    <mergeCell ref="Q527:Q528"/>
    <mergeCell ref="Q736:Q739"/>
    <mergeCell ref="R3:R4"/>
    <mergeCell ref="R527:R533"/>
    <mergeCell ref="S3:S4"/>
    <mergeCell ref="T3:T4"/>
    <mergeCell ref="T344:T345"/>
    <mergeCell ref="U3:U4"/>
    <mergeCell ref="U344:U345"/>
    <mergeCell ref="V3:V4"/>
    <mergeCell ref="V344:V345"/>
    <mergeCell ref="W3:W4"/>
    <mergeCell ref="W344:W345"/>
    <mergeCell ref="W527:W533"/>
    <mergeCell ref="X3:X4"/>
    <mergeCell ref="X527:X533"/>
  </mergeCells>
  <dataValidations count="6">
    <dataValidation allowBlank="1" showInputMessage="1" showErrorMessage="1" sqref="K16:L16 K20:L20 K35:L35 N68 N84 N89 L299 G324:J324 G325:I325 G326:J326 J327:L327 I344:L344 I345 J346:L346 E347 J352 J356:L356 J360:L360 J362:L362 J367:L367 K376:L376 N382 G383 N398 J433:L433 J438:L438 J439 K447:L447 E484 G484:J484 N484 P484 I500 J502:L502 G503 I503 N503 E510 G510 I510 N510 P510 R510:S510 K519:L519 J522:L522 K524:L524 J525:L525 J535 K536:L536 J538:L538 H543 J552:L552 K553:L553 K558:L558 I562 N562 J570:L570 J576:L576 K582:L582 J587 K588:L588 J593:L593 J595:L595 J605:L605 J615:L615 J616 J633:L633 J636 J637:L637 K638:L638 J650:L650 J652:L652 K654:L654 J665 J666:L666 J685 K688:L688 K696:L696 K698:L698 K700:L700 I709:L709 J710:L710 J713:L713 J716:L716 J729:L729 J731:L731 J733 K745:L745 J746:L746 J754:L754 K755:L755 J756:L756 E324:E326 G347:G350 G389:G392 G397:G399 G407:G408 G607:G613 G655:G657 I329:I331 I419:I432 J299:J323 J515:J518 J693:J694 L324:L326 M485:M486 M493:M496 N23:N30 N324:N326 N329:N331 N389:N390 N418:N432 Q324:Q326 G384:H387 I347:J350 J11:L15 J36:L40 J17:L19 J21:L22 J629:L630 J661:L662 J703:L704 J743:L744 J142:L298 J340:L343 J364:L365 J602:L603 J646:L647 J758:L759 J369:L371 J531:L533 J511:L514 K41:L42 K543:L544 K555:L556 K623:L628 K721:L724 K736:L740"/>
    <dataValidation type="list" allowBlank="1" showInputMessage="1" showErrorMessage="1" sqref="F68 F84 F89 F519 F581 F585 F587 F685 F5:F7 F9:F42 F100:F331 F337:F350 F352:F367 F369:F387 F389:F408 F418:F437 F439:F446 F483:F488 F492:F500 F502:F503 F506:F514 F522:F539 F543:F544 F546:F547 F552:F566 F570:F574 F576:F579 F589:F597 F599:F630 F633:F641 F643:F645 F648:F667 F673:F679 F688:F689 F693:F711 F713:F714 F716:F725 F727:F760 H556:J561">
      <formula1>"仅占用不挖掘,不占用,占用并挖掘"</formula1>
    </dataValidation>
    <dataValidation type="list" allowBlank="1" showInputMessage="1" showErrorMessage="1" sqref="O84 O89 O375:P375 O547 O582 O685 J329:J331 M299:M326 O5:O7 O9:O68 O100:O331 O337:O354 O356:O357 O359:O367 O369:O374 O376:O378 O380:O383 O389:O416 O418:O439 O441:O488 O492:O496 O502:O519 O521:O539 O543:O545 O550:O562 O567:O570 O576:O580 O585:O597 O601:O630 O633:O641 O643:O645 O648:O654 O658:O679 O688:O690 O693:O711 O713:O725 O727:O760">
      <formula1>"移动式围挡（铁马、水马、临时活动板）,交通警示锥,砌筑式围挡（通透式围栏、实体围墙）,装配式围挡（金属板、PVC板）"</formula1>
    </dataValidation>
    <dataValidation type="list" allowBlank="1" showInputMessage="1" sqref="O385">
      <formula1>"已审核"</formula1>
    </dataValidation>
    <dataValidation allowBlank="1" showInputMessage="1" sqref="O386"/>
    <dataValidation type="list" allowBlank="1" showInputMessage="1" showErrorMessage="1" sqref="O642 F646:F647 O646:O647">
      <formula1/>
    </dataValidation>
  </dataValidations>
  <pageMargins left="0.196527777777778" right="0.196527777777778" top="0.826388888888889" bottom="0.802777777777778" header="0.5" footer="0.5"/>
  <pageSetup paperSize="8" scale="61"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17860</dc:creator>
  <cp:lastModifiedBy>M</cp:lastModifiedBy>
  <dcterms:created xsi:type="dcterms:W3CDTF">2025-01-01T20:34:00Z</dcterms:created>
  <dcterms:modified xsi:type="dcterms:W3CDTF">2025-12-31T03:35:04Z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E6DCD346B2C14C75A7D979C08587C832_13</vt:lpwstr>
  </property>
  <property fmtid="{D5CDD505-2E9C-101B-9397-08002B2CF9AE}" pid="3" name="KSOProductBuildVer">
    <vt:lpwstr>2052-12.1.0.24657</vt:lpwstr>
  </property>
  <property fmtid="{D5CDD505-2E9C-101B-9397-08002B2CF9AE}" pid="4" name="KSOReadingLayout">
    <vt:bool>false</vt:bool>
  </property>
  <property fmtid="{D5CDD505-2E9C-101B-9397-08002B2CF9AE}" pid="5" name="CalculationRule">
    <vt:i4>0</vt:i4>
  </property>
</Properties>
</file>